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82_FastovaEO\Desktop\"/>
    </mc:Choice>
  </mc:AlternateContent>
  <bookViews>
    <workbookView xWindow="0" yWindow="0" windowWidth="24000" windowHeight="9435"/>
  </bookViews>
  <sheets>
    <sheet name="все типы" sheetId="7" r:id="rId1"/>
    <sheet name="средние" sheetId="8" r:id="rId2"/>
    <sheet name="малые (вкл. микро)" sheetId="4" r:id="rId3"/>
    <sheet name="микро" sheetId="6" r:id="rId4"/>
  </sheets>
  <calcPr calcId="15251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7" i="4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7" i="8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7" i="7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7" i="6"/>
</calcChain>
</file>

<file path=xl/sharedStrings.xml><?xml version="1.0" encoding="utf-8"?>
<sst xmlns="http://schemas.openxmlformats.org/spreadsheetml/2006/main" count="266" uniqueCount="44">
  <si>
    <t>Средняя численность работников, человек</t>
  </si>
  <si>
    <t>Всего за 2020 год</t>
  </si>
  <si>
    <t xml:space="preserve">из них работников списочного состава (без внешних совместителей) </t>
  </si>
  <si>
    <t>Фонд начисленной заработной платы всех работников, тысяч рублей</t>
  </si>
  <si>
    <t>Фонд начисленной заработной платы  работников списочного состава и внешних совместителей, тысяч рублей</t>
  </si>
  <si>
    <t xml:space="preserve">Оплата труда (в среднем за месяц) в расчете на 1 работника,  рублей </t>
  </si>
  <si>
    <t>Среднесписочная численность работников  в % к средней численности работников</t>
  </si>
  <si>
    <t xml:space="preserve">Численность исследователей за 2020 год, человек </t>
  </si>
  <si>
    <t/>
  </si>
  <si>
    <t>A</t>
  </si>
  <si>
    <t>Численность работников юридических лиц и начисленная заработная плата по
Тип свода: Средние предприятия из текущих форм</t>
  </si>
  <si>
    <t>Численность работников юридических лиц и начисленная заработная плата по
Тип свода: Малые предприятие (включая микропредприятия) (юридические лица)</t>
  </si>
  <si>
    <t>Численность работников юридических лиц и начисленная заработная плата по
Тип свода: Микропредприятия (юридические лица)</t>
  </si>
  <si>
    <t>Численность работников юридических лиц и начисленная заработная плата по
Тип свода: Крупные, средние и малые организации</t>
  </si>
  <si>
    <t>Всего</t>
  </si>
  <si>
    <t>-</t>
  </si>
  <si>
    <t>35000000000 - Муниципальные образования Республики Крым</t>
  </si>
  <si>
    <t>35600000000 - Муниципальные районы Республики Крым</t>
  </si>
  <si>
    <t>35604000000 - Бахчисарайский муниципальный район</t>
  </si>
  <si>
    <t>35607000000 - Белогорский муниципальный район</t>
  </si>
  <si>
    <t>35611000000 - Джанкойский муниципальный район</t>
  </si>
  <si>
    <t>35616000000 - Кировский муниципальный район</t>
  </si>
  <si>
    <t>35620000000 - Красногвардейский муниципальный район</t>
  </si>
  <si>
    <t>35623000000 - Красноперекопский муниципальный район</t>
  </si>
  <si>
    <t>35627000000 - Ленинский муниципальный район</t>
  </si>
  <si>
    <t>35631000000 - Нижнегорский муниципальный район</t>
  </si>
  <si>
    <t>35635000000 - Первомайский муниципальный район</t>
  </si>
  <si>
    <t>35639000000 - Раздольненский муниципальный район</t>
  </si>
  <si>
    <t>35643000000 - Сакский муниципальный район</t>
  </si>
  <si>
    <t>35647000000 - Симферопольский муниципальный район</t>
  </si>
  <si>
    <t>35652000000 - Советский муниципальный район</t>
  </si>
  <si>
    <t>35656000000 - Черноморский муниципальный район</t>
  </si>
  <si>
    <t>35700000000 - Городские округа Республики Крым/</t>
  </si>
  <si>
    <t>35701000000 - Симферополь</t>
  </si>
  <si>
    <t>35703000000 - Алушта</t>
  </si>
  <si>
    <t>35706000000 - Армянск</t>
  </si>
  <si>
    <t>35709000000 - Джанкой</t>
  </si>
  <si>
    <t>35712000000 - Евпатория</t>
  </si>
  <si>
    <t>35715000000 - Керчь</t>
  </si>
  <si>
    <t>35718000000 - Красноперекопск</t>
  </si>
  <si>
    <t>35721000000 - Саки</t>
  </si>
  <si>
    <t>35723000000 - Судак</t>
  </si>
  <si>
    <t>35726000000 - Феодосия</t>
  </si>
  <si>
    <t>35729000000 - Ялта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</si>
</sst>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#,##0.0"/>
  </numFmts>
  <fonts count="6" x14ac:knownFonts="1">
    <font>
      <sz val="10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right"/>
    </xf>
    <xf numFmtId="0" fontId="0" fillId="0" borderId="0" xfId="0" applyFill="1"/>
    <xf numFmtId="168" fontId="2" fillId="0" borderId="0" xfId="0" applyNumberFormat="1" applyFont="1" applyFill="1" applyBorder="1" applyAlignment="1" applyProtection="1">
      <alignment horizontal="center" vertical="center" wrapText="1"/>
    </xf>
    <xf numFmtId="168" fontId="3" fillId="0" borderId="2" xfId="0" applyNumberFormat="1" applyFont="1" applyFill="1" applyBorder="1" applyAlignment="1" applyProtection="1">
      <alignment horizontal="right"/>
    </xf>
    <xf numFmtId="168" fontId="0" fillId="0" borderId="0" xfId="0" applyNumberFormat="1" applyFill="1"/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 applyProtection="1">
      <alignment horizontal="center" vertical="center" wrapText="1"/>
    </xf>
    <xf numFmtId="169" fontId="3" fillId="0" borderId="0" xfId="6" applyNumberFormat="1" applyFont="1" applyFill="1" applyBorder="1" applyAlignment="1" applyProtection="1">
      <alignment horizontal="right"/>
    </xf>
    <xf numFmtId="3" fontId="3" fillId="0" borderId="0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left" vertical="center" wrapText="1"/>
    </xf>
    <xf numFmtId="0" fontId="3" fillId="0" borderId="0" xfId="6" applyNumberFormat="1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right"/>
    </xf>
    <xf numFmtId="4" fontId="0" fillId="0" borderId="0" xfId="0" applyNumberFormat="1" applyFill="1"/>
    <xf numFmtId="3" fontId="0" fillId="0" borderId="0" xfId="0" applyNumberFormat="1" applyFill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sqref="A1:H1"/>
    </sheetView>
  </sheetViews>
  <sheetFormatPr defaultColWidth="19.28515625" defaultRowHeight="12.75" x14ac:dyDescent="0.2"/>
  <cols>
    <col min="1" max="1" width="57.140625" style="6" customWidth="1"/>
    <col min="2" max="5" width="19.28515625" style="6"/>
    <col min="6" max="7" width="19.28515625" style="9"/>
    <col min="8" max="16384" width="19.28515625" style="6"/>
  </cols>
  <sheetData>
    <row r="1" spans="1:8" ht="54" customHeight="1" x14ac:dyDescent="0.2">
      <c r="A1" s="12" t="s">
        <v>13</v>
      </c>
      <c r="B1" s="13"/>
      <c r="C1" s="13"/>
      <c r="D1" s="13"/>
      <c r="E1" s="13"/>
      <c r="F1" s="13"/>
      <c r="G1" s="13"/>
      <c r="H1" s="13"/>
    </row>
    <row r="2" spans="1:8" ht="18" x14ac:dyDescent="0.2">
      <c r="A2" s="2"/>
      <c r="B2" s="2"/>
      <c r="C2" s="2"/>
      <c r="D2" s="2"/>
      <c r="E2" s="2"/>
      <c r="F2" s="7"/>
      <c r="G2" s="7"/>
      <c r="H2" s="3" t="s">
        <v>8</v>
      </c>
    </row>
    <row r="3" spans="1:8" ht="89.25" customHeight="1" x14ac:dyDescent="0.2">
      <c r="A3" s="11"/>
      <c r="B3" s="11" t="s">
        <v>0</v>
      </c>
      <c r="C3" s="11"/>
      <c r="D3" s="11" t="s">
        <v>3</v>
      </c>
      <c r="E3" s="11" t="s">
        <v>4</v>
      </c>
      <c r="F3" s="14" t="s">
        <v>5</v>
      </c>
      <c r="G3" s="14" t="s">
        <v>6</v>
      </c>
      <c r="H3" s="11" t="s">
        <v>7</v>
      </c>
    </row>
    <row r="4" spans="1:8" ht="63.75" x14ac:dyDescent="0.2">
      <c r="A4" s="11"/>
      <c r="B4" s="1" t="s">
        <v>1</v>
      </c>
      <c r="C4" s="1" t="s">
        <v>2</v>
      </c>
      <c r="D4" s="11"/>
      <c r="E4" s="11"/>
      <c r="F4" s="14"/>
      <c r="G4" s="14"/>
      <c r="H4" s="11"/>
    </row>
    <row r="5" spans="1:8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0">
        <v>5</v>
      </c>
      <c r="G5" s="10">
        <v>6</v>
      </c>
      <c r="H5" s="1">
        <v>7</v>
      </c>
    </row>
    <row r="6" spans="1:8" x14ac:dyDescent="0.2">
      <c r="A6" s="4" t="s">
        <v>14</v>
      </c>
      <c r="B6" s="5">
        <v>114416.2</v>
      </c>
      <c r="C6" s="5">
        <v>103074.7</v>
      </c>
      <c r="D6" s="5">
        <v>32769700.199999999</v>
      </c>
      <c r="E6" s="5">
        <v>31539411</v>
      </c>
      <c r="F6" s="8">
        <v>23867.322546981984</v>
      </c>
      <c r="G6" s="8">
        <v>90.087505091062283</v>
      </c>
      <c r="H6" s="5">
        <v>44</v>
      </c>
    </row>
    <row r="7" spans="1:8" x14ac:dyDescent="0.2">
      <c r="A7" s="17" t="s">
        <v>16</v>
      </c>
      <c r="B7" s="15">
        <v>114416.2</v>
      </c>
      <c r="C7" s="15">
        <v>103074.7</v>
      </c>
      <c r="D7" s="15">
        <v>32769700.20000001</v>
      </c>
      <c r="E7" s="19">
        <v>31539411</v>
      </c>
      <c r="F7" s="8">
        <f>D7/B7*1000/12</f>
        <v>23867.322546981992</v>
      </c>
      <c r="G7" s="8">
        <f>C7/B7*100</f>
        <v>90.087505091062283</v>
      </c>
      <c r="H7" s="16">
        <v>44</v>
      </c>
    </row>
    <row r="8" spans="1:8" x14ac:dyDescent="0.2">
      <c r="A8" s="17" t="s">
        <v>17</v>
      </c>
      <c r="B8" s="16">
        <v>21741</v>
      </c>
      <c r="C8" s="16">
        <v>19696</v>
      </c>
      <c r="D8" s="15">
        <v>6015724.4000000004</v>
      </c>
      <c r="E8" s="20">
        <v>5772105.2999999998</v>
      </c>
      <c r="F8" s="8">
        <f t="shared" ref="F8:F34" si="0">D8/B8*1000/12</f>
        <v>23058.293853395273</v>
      </c>
      <c r="G8" s="8">
        <f t="shared" ref="G8:G34" si="1">C8/B8*100</f>
        <v>90.593808932431813</v>
      </c>
      <c r="H8" s="16">
        <v>7</v>
      </c>
    </row>
    <row r="9" spans="1:8" x14ac:dyDescent="0.2">
      <c r="A9" s="17" t="s">
        <v>18</v>
      </c>
      <c r="B9" s="16">
        <v>3348</v>
      </c>
      <c r="C9" s="15">
        <v>3050.2</v>
      </c>
      <c r="D9" s="15">
        <v>986852.7</v>
      </c>
      <c r="E9" s="20">
        <v>946328.1</v>
      </c>
      <c r="F9" s="8">
        <f t="shared" si="0"/>
        <v>24563.239247311827</v>
      </c>
      <c r="G9" s="8">
        <f t="shared" si="1"/>
        <v>91.105137395459963</v>
      </c>
      <c r="H9" s="16">
        <v>1</v>
      </c>
    </row>
    <row r="10" spans="1:8" x14ac:dyDescent="0.2">
      <c r="A10" s="17" t="s">
        <v>19</v>
      </c>
      <c r="B10" s="15">
        <v>1350.7</v>
      </c>
      <c r="C10" s="15">
        <v>1162.4000000000001</v>
      </c>
      <c r="D10" s="15">
        <v>424686.9</v>
      </c>
      <c r="E10" s="20">
        <v>394570.1</v>
      </c>
      <c r="F10" s="8">
        <f t="shared" si="0"/>
        <v>26201.654697564227</v>
      </c>
      <c r="G10" s="8">
        <f t="shared" si="1"/>
        <v>86.059080476789816</v>
      </c>
      <c r="H10" s="18" t="s">
        <v>15</v>
      </c>
    </row>
    <row r="11" spans="1:8" x14ac:dyDescent="0.2">
      <c r="A11" s="17" t="s">
        <v>20</v>
      </c>
      <c r="B11" s="15">
        <v>971.6</v>
      </c>
      <c r="C11" s="15">
        <v>909.2</v>
      </c>
      <c r="D11" s="15">
        <v>204511.1</v>
      </c>
      <c r="E11" s="20">
        <v>200062.1</v>
      </c>
      <c r="F11" s="8">
        <f t="shared" si="0"/>
        <v>17540.748936462194</v>
      </c>
      <c r="G11" s="8">
        <f t="shared" si="1"/>
        <v>93.57760395224372</v>
      </c>
      <c r="H11" s="18" t="s">
        <v>15</v>
      </c>
    </row>
    <row r="12" spans="1:8" x14ac:dyDescent="0.2">
      <c r="A12" s="17" t="s">
        <v>21</v>
      </c>
      <c r="B12" s="15">
        <v>854.7</v>
      </c>
      <c r="C12" s="15">
        <v>751.9</v>
      </c>
      <c r="D12" s="15">
        <v>244131.4</v>
      </c>
      <c r="E12" s="20">
        <v>228137.60000000001</v>
      </c>
      <c r="F12" s="8">
        <f t="shared" si="0"/>
        <v>23802.835302835301</v>
      </c>
      <c r="G12" s="8">
        <f t="shared" si="1"/>
        <v>87.972387972387963</v>
      </c>
      <c r="H12" s="18" t="s">
        <v>15</v>
      </c>
    </row>
    <row r="13" spans="1:8" x14ac:dyDescent="0.2">
      <c r="A13" s="17" t="s">
        <v>22</v>
      </c>
      <c r="B13" s="15">
        <v>2024.7</v>
      </c>
      <c r="C13" s="15">
        <v>1884.3</v>
      </c>
      <c r="D13" s="15">
        <v>494286.6</v>
      </c>
      <c r="E13" s="20">
        <v>470315.7</v>
      </c>
      <c r="F13" s="8">
        <f t="shared" si="0"/>
        <v>20344.026275497603</v>
      </c>
      <c r="G13" s="8">
        <f t="shared" si="1"/>
        <v>93.065639353978355</v>
      </c>
      <c r="H13" s="18" t="s">
        <v>15</v>
      </c>
    </row>
    <row r="14" spans="1:8" x14ac:dyDescent="0.2">
      <c r="A14" s="17" t="s">
        <v>23</v>
      </c>
      <c r="B14" s="15">
        <v>568.29999999999995</v>
      </c>
      <c r="C14" s="15">
        <v>540.9</v>
      </c>
      <c r="D14" s="15">
        <v>143219.9</v>
      </c>
      <c r="E14" s="20">
        <v>143011.1</v>
      </c>
      <c r="F14" s="8">
        <f t="shared" si="0"/>
        <v>21001.217080180657</v>
      </c>
      <c r="G14" s="8">
        <f t="shared" si="1"/>
        <v>95.178602850607078</v>
      </c>
      <c r="H14" s="18" t="s">
        <v>15</v>
      </c>
    </row>
    <row r="15" spans="1:8" x14ac:dyDescent="0.2">
      <c r="A15" s="17" t="s">
        <v>24</v>
      </c>
      <c r="B15" s="15">
        <v>1402.5</v>
      </c>
      <c r="C15" s="15">
        <v>1324.7</v>
      </c>
      <c r="D15" s="15">
        <v>450162.5</v>
      </c>
      <c r="E15" s="20">
        <v>443345.8</v>
      </c>
      <c r="F15" s="8">
        <f t="shared" si="0"/>
        <v>26747.62329174094</v>
      </c>
      <c r="G15" s="8">
        <f t="shared" si="1"/>
        <v>94.452762923351159</v>
      </c>
      <c r="H15" s="18" t="s">
        <v>15</v>
      </c>
    </row>
    <row r="16" spans="1:8" x14ac:dyDescent="0.2">
      <c r="A16" s="17" t="s">
        <v>25</v>
      </c>
      <c r="B16" s="15">
        <v>835.6</v>
      </c>
      <c r="C16" s="15">
        <v>799.7</v>
      </c>
      <c r="D16" s="15">
        <v>205174.6</v>
      </c>
      <c r="E16" s="20">
        <v>201444.3</v>
      </c>
      <c r="F16" s="8">
        <f t="shared" si="0"/>
        <v>20461.803893409924</v>
      </c>
      <c r="G16" s="8">
        <f t="shared" si="1"/>
        <v>95.703685974150304</v>
      </c>
      <c r="H16" s="18" t="s">
        <v>15</v>
      </c>
    </row>
    <row r="17" spans="1:8" x14ac:dyDescent="0.2">
      <c r="A17" s="17" t="s">
        <v>26</v>
      </c>
      <c r="B17" s="15">
        <v>770.6</v>
      </c>
      <c r="C17" s="16">
        <v>728</v>
      </c>
      <c r="D17" s="15">
        <v>198669.7</v>
      </c>
      <c r="E17" s="20">
        <v>195131.3</v>
      </c>
      <c r="F17" s="8">
        <f t="shared" si="0"/>
        <v>21484.308763733887</v>
      </c>
      <c r="G17" s="8">
        <f t="shared" si="1"/>
        <v>94.47184012457825</v>
      </c>
      <c r="H17" s="18" t="s">
        <v>15</v>
      </c>
    </row>
    <row r="18" spans="1:8" x14ac:dyDescent="0.2">
      <c r="A18" s="17" t="s">
        <v>27</v>
      </c>
      <c r="B18" s="15">
        <v>717.8</v>
      </c>
      <c r="C18" s="15">
        <v>618.70000000000005</v>
      </c>
      <c r="D18" s="15">
        <v>191093.8</v>
      </c>
      <c r="E18" s="20">
        <v>187382.39999999999</v>
      </c>
      <c r="F18" s="8">
        <f t="shared" si="0"/>
        <v>22185.12584749698</v>
      </c>
      <c r="G18" s="8">
        <f t="shared" si="1"/>
        <v>86.193925884647555</v>
      </c>
      <c r="H18" s="18" t="s">
        <v>15</v>
      </c>
    </row>
    <row r="19" spans="1:8" x14ac:dyDescent="0.2">
      <c r="A19" s="17" t="s">
        <v>28</v>
      </c>
      <c r="B19" s="15">
        <v>1442.2</v>
      </c>
      <c r="C19" s="15">
        <v>1315.1</v>
      </c>
      <c r="D19" s="15">
        <v>409444.2</v>
      </c>
      <c r="E19" s="20">
        <v>374799.9</v>
      </c>
      <c r="F19" s="8">
        <f t="shared" si="0"/>
        <v>23658.542504507001</v>
      </c>
      <c r="G19" s="8">
        <f t="shared" si="1"/>
        <v>91.187075301622514</v>
      </c>
      <c r="H19" s="18" t="s">
        <v>15</v>
      </c>
    </row>
    <row r="20" spans="1:8" x14ac:dyDescent="0.2">
      <c r="A20" s="17" t="s">
        <v>29</v>
      </c>
      <c r="B20" s="15">
        <v>5739.2</v>
      </c>
      <c r="C20" s="15">
        <v>5080.1000000000004</v>
      </c>
      <c r="D20" s="15">
        <v>1670227.7</v>
      </c>
      <c r="E20" s="20">
        <v>1601776.6</v>
      </c>
      <c r="F20" s="8">
        <f t="shared" si="0"/>
        <v>24251.749663135397</v>
      </c>
      <c r="G20" s="8">
        <f t="shared" si="1"/>
        <v>88.515821020351282</v>
      </c>
      <c r="H20" s="16">
        <v>5</v>
      </c>
    </row>
    <row r="21" spans="1:8" x14ac:dyDescent="0.2">
      <c r="A21" s="17" t="s">
        <v>30</v>
      </c>
      <c r="B21" s="15">
        <v>779.3</v>
      </c>
      <c r="C21" s="15">
        <v>704.7</v>
      </c>
      <c r="D21" s="15">
        <v>171398.9</v>
      </c>
      <c r="E21" s="20">
        <v>168218.2</v>
      </c>
      <c r="F21" s="8">
        <f t="shared" si="0"/>
        <v>18328.296762051414</v>
      </c>
      <c r="G21" s="8">
        <f t="shared" si="1"/>
        <v>90.427306557166702</v>
      </c>
      <c r="H21" s="18" t="s">
        <v>15</v>
      </c>
    </row>
    <row r="22" spans="1:8" x14ac:dyDescent="0.2">
      <c r="A22" s="17" t="s">
        <v>31</v>
      </c>
      <c r="B22" s="15">
        <v>935.8</v>
      </c>
      <c r="C22" s="15">
        <v>826.1</v>
      </c>
      <c r="D22" s="15">
        <v>221864.4</v>
      </c>
      <c r="E22" s="20">
        <v>217582.1</v>
      </c>
      <c r="F22" s="8">
        <f t="shared" si="0"/>
        <v>19757.106219277626</v>
      </c>
      <c r="G22" s="8">
        <f t="shared" si="1"/>
        <v>88.277409702927983</v>
      </c>
      <c r="H22" s="16">
        <v>1</v>
      </c>
    </row>
    <row r="23" spans="1:8" x14ac:dyDescent="0.2">
      <c r="A23" s="17" t="s">
        <v>32</v>
      </c>
      <c r="B23" s="15">
        <v>92672.2</v>
      </c>
      <c r="C23" s="15">
        <v>83375.7</v>
      </c>
      <c r="D23" s="15">
        <v>26753701.800000012</v>
      </c>
      <c r="E23" s="20">
        <v>25767031.699999999</v>
      </c>
      <c r="F23" s="8">
        <f t="shared" si="0"/>
        <v>24057.647816713114</v>
      </c>
      <c r="G23" s="8">
        <f t="shared" si="1"/>
        <v>89.968404764319828</v>
      </c>
      <c r="H23" s="16">
        <v>37</v>
      </c>
    </row>
    <row r="24" spans="1:8" x14ac:dyDescent="0.2">
      <c r="A24" s="17" t="s">
        <v>33</v>
      </c>
      <c r="B24" s="15">
        <v>56700.7</v>
      </c>
      <c r="C24" s="15">
        <v>51272.5</v>
      </c>
      <c r="D24" s="15">
        <v>17100524.399999999</v>
      </c>
      <c r="E24" s="20">
        <v>16471422.4</v>
      </c>
      <c r="F24" s="8">
        <f t="shared" si="0"/>
        <v>25132.735574693081</v>
      </c>
      <c r="G24" s="8">
        <f t="shared" si="1"/>
        <v>90.426573216909148</v>
      </c>
      <c r="H24" s="16">
        <v>26</v>
      </c>
    </row>
    <row r="25" spans="1:8" x14ac:dyDescent="0.2">
      <c r="A25" s="17" t="s">
        <v>34</v>
      </c>
      <c r="B25" s="16">
        <v>3339</v>
      </c>
      <c r="C25" s="15">
        <v>3065.1</v>
      </c>
      <c r="D25" s="15">
        <v>939005.7</v>
      </c>
      <c r="E25" s="20">
        <v>915216.2</v>
      </c>
      <c r="F25" s="8">
        <f t="shared" si="0"/>
        <v>23435.302485774184</v>
      </c>
      <c r="G25" s="8">
        <f t="shared" si="1"/>
        <v>91.796945193171609</v>
      </c>
      <c r="H25" s="18" t="s">
        <v>15</v>
      </c>
    </row>
    <row r="26" spans="1:8" x14ac:dyDescent="0.2">
      <c r="A26" s="17" t="s">
        <v>35</v>
      </c>
      <c r="B26" s="15">
        <v>309.5</v>
      </c>
      <c r="C26" s="15">
        <v>268.3</v>
      </c>
      <c r="D26" s="15">
        <v>110707.6</v>
      </c>
      <c r="E26" s="20">
        <v>107381.4</v>
      </c>
      <c r="F26" s="8">
        <f t="shared" si="0"/>
        <v>29808.185245018849</v>
      </c>
      <c r="G26" s="8">
        <f t="shared" si="1"/>
        <v>86.688206785137325</v>
      </c>
      <c r="H26" s="18" t="s">
        <v>15</v>
      </c>
    </row>
    <row r="27" spans="1:8" x14ac:dyDescent="0.2">
      <c r="A27" s="17" t="s">
        <v>36</v>
      </c>
      <c r="B27" s="15">
        <v>850.2</v>
      </c>
      <c r="C27" s="15">
        <v>767.6</v>
      </c>
      <c r="D27" s="15">
        <v>149852.20000000001</v>
      </c>
      <c r="E27" s="21">
        <v>148086.20000000001</v>
      </c>
      <c r="F27" s="8">
        <f t="shared" si="0"/>
        <v>14687.936171881127</v>
      </c>
      <c r="G27" s="8">
        <f t="shared" si="1"/>
        <v>90.284638908492127</v>
      </c>
      <c r="H27" s="18" t="s">
        <v>15</v>
      </c>
    </row>
    <row r="28" spans="1:8" x14ac:dyDescent="0.2">
      <c r="A28" s="17" t="s">
        <v>37</v>
      </c>
      <c r="B28" s="15">
        <v>6895.3</v>
      </c>
      <c r="C28" s="15">
        <v>6173.8</v>
      </c>
      <c r="D28" s="15">
        <v>1744189.4</v>
      </c>
      <c r="E28" s="21">
        <v>1670858.6</v>
      </c>
      <c r="F28" s="8">
        <f t="shared" si="0"/>
        <v>21079.447836448981</v>
      </c>
      <c r="G28" s="8">
        <f t="shared" si="1"/>
        <v>89.536350847678861</v>
      </c>
      <c r="H28" s="16">
        <v>1</v>
      </c>
    </row>
    <row r="29" spans="1:8" x14ac:dyDescent="0.2">
      <c r="A29" s="17" t="s">
        <v>38</v>
      </c>
      <c r="B29" s="15">
        <v>5185.7</v>
      </c>
      <c r="C29" s="15">
        <v>4550.5</v>
      </c>
      <c r="D29" s="15">
        <v>1383169.9</v>
      </c>
      <c r="E29" s="21">
        <v>1336782.1000000001</v>
      </c>
      <c r="F29" s="8">
        <f t="shared" si="0"/>
        <v>22227.309395709995</v>
      </c>
      <c r="G29" s="8">
        <f t="shared" si="1"/>
        <v>87.750930443334568</v>
      </c>
      <c r="H29" s="16">
        <v>2</v>
      </c>
    </row>
    <row r="30" spans="1:8" x14ac:dyDescent="0.2">
      <c r="A30" s="17" t="s">
        <v>39</v>
      </c>
      <c r="B30" s="15">
        <v>621.5</v>
      </c>
      <c r="C30" s="15">
        <v>527.29999999999995</v>
      </c>
      <c r="D30" s="15">
        <v>138581.6</v>
      </c>
      <c r="E30" s="21">
        <v>136744.4</v>
      </c>
      <c r="F30" s="8">
        <f t="shared" si="0"/>
        <v>18581.603647090375</v>
      </c>
      <c r="G30" s="8">
        <f t="shared" si="1"/>
        <v>84.843121480289625</v>
      </c>
      <c r="H30" s="18" t="s">
        <v>15</v>
      </c>
    </row>
    <row r="31" spans="1:8" x14ac:dyDescent="0.2">
      <c r="A31" s="17" t="s">
        <v>40</v>
      </c>
      <c r="B31" s="15">
        <v>1972.3</v>
      </c>
      <c r="C31" s="15">
        <v>1816.1</v>
      </c>
      <c r="D31" s="15">
        <v>565958.69999999995</v>
      </c>
      <c r="E31" s="21">
        <v>554851.1</v>
      </c>
      <c r="F31" s="8">
        <f t="shared" si="0"/>
        <v>23912.804847132782</v>
      </c>
      <c r="G31" s="8">
        <f t="shared" si="1"/>
        <v>92.080312325711105</v>
      </c>
      <c r="H31" s="16">
        <v>7</v>
      </c>
    </row>
    <row r="32" spans="1:8" x14ac:dyDescent="0.2">
      <c r="A32" s="17" t="s">
        <v>41</v>
      </c>
      <c r="B32" s="15">
        <v>918.3</v>
      </c>
      <c r="C32" s="15">
        <v>776.1</v>
      </c>
      <c r="D32" s="15">
        <v>203027.4</v>
      </c>
      <c r="E32" s="21">
        <v>189727.7</v>
      </c>
      <c r="F32" s="8">
        <f t="shared" si="0"/>
        <v>18424.207775236853</v>
      </c>
      <c r="G32" s="8">
        <f t="shared" si="1"/>
        <v>84.51486442339106</v>
      </c>
      <c r="H32" s="18" t="s">
        <v>15</v>
      </c>
    </row>
    <row r="33" spans="1:8" x14ac:dyDescent="0.2">
      <c r="A33" s="17" t="s">
        <v>42</v>
      </c>
      <c r="B33" s="15">
        <v>4767.3</v>
      </c>
      <c r="C33" s="15">
        <v>4275.8</v>
      </c>
      <c r="D33" s="15">
        <v>1123533.6000000001</v>
      </c>
      <c r="E33" s="21">
        <v>1063404.6000000001</v>
      </c>
      <c r="F33" s="8">
        <f t="shared" si="0"/>
        <v>19639.586348666962</v>
      </c>
      <c r="G33" s="8">
        <f t="shared" si="1"/>
        <v>89.690181024898791</v>
      </c>
      <c r="H33" s="18" t="s">
        <v>15</v>
      </c>
    </row>
    <row r="34" spans="1:8" x14ac:dyDescent="0.2">
      <c r="A34" s="17" t="s">
        <v>43</v>
      </c>
      <c r="B34" s="15">
        <v>11112.4</v>
      </c>
      <c r="C34" s="15">
        <v>9882.6</v>
      </c>
      <c r="D34" s="15">
        <v>3295151.3</v>
      </c>
      <c r="E34" s="22">
        <v>3172557</v>
      </c>
      <c r="F34" s="8">
        <f t="shared" si="0"/>
        <v>24710.768300877098</v>
      </c>
      <c r="G34" s="8">
        <f t="shared" si="1"/>
        <v>88.933083762283587</v>
      </c>
      <c r="H34" s="16">
        <v>1</v>
      </c>
    </row>
  </sheetData>
  <mergeCells count="8">
    <mergeCell ref="H3:H4"/>
    <mergeCell ref="A3:A4"/>
    <mergeCell ref="A1:H1"/>
    <mergeCell ref="B3:C3"/>
    <mergeCell ref="D3:D4"/>
    <mergeCell ref="E3:E4"/>
    <mergeCell ref="F3:F4"/>
    <mergeCell ref="G3:G4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3" workbookViewId="0">
      <selection activeCell="A35" sqref="A35:XFD50"/>
    </sheetView>
  </sheetViews>
  <sheetFormatPr defaultColWidth="19.28515625" defaultRowHeight="12.75" x14ac:dyDescent="0.2"/>
  <cols>
    <col min="1" max="1" width="57.140625" style="6" customWidth="1"/>
    <col min="2" max="5" width="19.28515625" style="6"/>
    <col min="6" max="7" width="19.28515625" style="9"/>
    <col min="8" max="16384" width="19.28515625" style="6"/>
  </cols>
  <sheetData>
    <row r="1" spans="1:8" ht="54" customHeight="1" x14ac:dyDescent="0.2">
      <c r="A1" s="12" t="s">
        <v>10</v>
      </c>
      <c r="B1" s="13"/>
      <c r="C1" s="13"/>
      <c r="D1" s="13"/>
      <c r="E1" s="13"/>
      <c r="F1" s="13"/>
      <c r="G1" s="13"/>
      <c r="H1" s="13"/>
    </row>
    <row r="2" spans="1:8" ht="18" x14ac:dyDescent="0.2">
      <c r="A2" s="2"/>
      <c r="B2" s="2"/>
      <c r="C2" s="2"/>
      <c r="D2" s="2"/>
      <c r="E2" s="2"/>
      <c r="F2" s="7"/>
      <c r="G2" s="7"/>
      <c r="H2" s="3" t="s">
        <v>8</v>
      </c>
    </row>
    <row r="3" spans="1:8" ht="89.25" customHeight="1" x14ac:dyDescent="0.2">
      <c r="A3" s="11"/>
      <c r="B3" s="11" t="s">
        <v>0</v>
      </c>
      <c r="C3" s="11"/>
      <c r="D3" s="11" t="s">
        <v>3</v>
      </c>
      <c r="E3" s="11" t="s">
        <v>4</v>
      </c>
      <c r="F3" s="14" t="s">
        <v>5</v>
      </c>
      <c r="G3" s="14" t="s">
        <v>6</v>
      </c>
      <c r="H3" s="11" t="s">
        <v>7</v>
      </c>
    </row>
    <row r="4" spans="1:8" ht="63.75" x14ac:dyDescent="0.2">
      <c r="A4" s="11"/>
      <c r="B4" s="1" t="s">
        <v>1</v>
      </c>
      <c r="C4" s="1" t="s">
        <v>2</v>
      </c>
      <c r="D4" s="11"/>
      <c r="E4" s="11"/>
      <c r="F4" s="14"/>
      <c r="G4" s="14"/>
      <c r="H4" s="11"/>
    </row>
    <row r="5" spans="1:8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0">
        <v>5</v>
      </c>
      <c r="G5" s="10">
        <v>6</v>
      </c>
      <c r="H5" s="1">
        <v>7</v>
      </c>
    </row>
    <row r="6" spans="1:8" x14ac:dyDescent="0.2">
      <c r="A6" s="4" t="s">
        <v>14</v>
      </c>
      <c r="B6" s="5">
        <v>15259.9</v>
      </c>
      <c r="C6" s="5">
        <v>14784</v>
      </c>
      <c r="D6" s="5">
        <v>5805214.4000000004</v>
      </c>
      <c r="E6" s="5">
        <v>5674558.7000000002</v>
      </c>
      <c r="F6" s="8">
        <v>31701.902808450035</v>
      </c>
      <c r="G6" s="8">
        <v>96.881368816309418</v>
      </c>
      <c r="H6" s="5">
        <v>7</v>
      </c>
    </row>
    <row r="7" spans="1:8" x14ac:dyDescent="0.2">
      <c r="A7" s="17" t="s">
        <v>16</v>
      </c>
      <c r="B7" s="15">
        <v>15259.9</v>
      </c>
      <c r="C7" s="16">
        <v>14784</v>
      </c>
      <c r="D7" s="15">
        <v>5805214.4000000004</v>
      </c>
      <c r="E7" s="15">
        <v>5674558.7000000002</v>
      </c>
      <c r="F7" s="8">
        <f>D7/B7*1000/12</f>
        <v>31701.902808450035</v>
      </c>
      <c r="G7" s="8">
        <f>C7/B7*100</f>
        <v>96.881368816309404</v>
      </c>
      <c r="H7" s="16">
        <v>7</v>
      </c>
    </row>
    <row r="8" spans="1:8" x14ac:dyDescent="0.2">
      <c r="A8" s="17" t="s">
        <v>17</v>
      </c>
      <c r="B8" s="15">
        <v>3084.1</v>
      </c>
      <c r="C8" s="15">
        <v>2977.1</v>
      </c>
      <c r="D8" s="15">
        <v>902891.2</v>
      </c>
      <c r="E8" s="15">
        <v>880575.2</v>
      </c>
      <c r="F8" s="8">
        <f t="shared" ref="F8:F34" si="0">D8/B8*1000/12</f>
        <v>24396.398733287937</v>
      </c>
      <c r="G8" s="8">
        <f t="shared" ref="G8:G34" si="1">C8/B8*100</f>
        <v>96.53059239324277</v>
      </c>
      <c r="H8" s="18" t="s">
        <v>15</v>
      </c>
    </row>
    <row r="9" spans="1:8" x14ac:dyDescent="0.2">
      <c r="A9" s="17" t="s">
        <v>18</v>
      </c>
      <c r="B9" s="15">
        <v>292.7</v>
      </c>
      <c r="C9" s="15">
        <v>291.3</v>
      </c>
      <c r="D9" s="15">
        <v>65501.9</v>
      </c>
      <c r="E9" s="15">
        <v>65458.400000000001</v>
      </c>
      <c r="F9" s="8">
        <f t="shared" si="0"/>
        <v>18648.758683521239</v>
      </c>
      <c r="G9" s="8">
        <f t="shared" si="1"/>
        <v>99.521694567816894</v>
      </c>
      <c r="H9" s="18" t="s">
        <v>15</v>
      </c>
    </row>
    <row r="10" spans="1:8" x14ac:dyDescent="0.2">
      <c r="A10" s="17" t="s">
        <v>19</v>
      </c>
      <c r="B10" s="16">
        <v>125</v>
      </c>
      <c r="C10" s="15">
        <v>68.7</v>
      </c>
      <c r="D10" s="15">
        <v>35863.300000000003</v>
      </c>
      <c r="E10" s="15">
        <v>21120.7</v>
      </c>
      <c r="F10" s="8">
        <f t="shared" si="0"/>
        <v>23908.866666666669</v>
      </c>
      <c r="G10" s="8">
        <f t="shared" si="1"/>
        <v>54.96</v>
      </c>
      <c r="H10" s="18" t="s">
        <v>15</v>
      </c>
    </row>
    <row r="11" spans="1:8" x14ac:dyDescent="0.2">
      <c r="A11" s="17" t="s">
        <v>20</v>
      </c>
      <c r="B11" s="16">
        <v>289</v>
      </c>
      <c r="C11" s="15">
        <v>278.7</v>
      </c>
      <c r="D11" s="15">
        <v>79637.7</v>
      </c>
      <c r="E11" s="15">
        <v>77344.100000000006</v>
      </c>
      <c r="F11" s="8">
        <f t="shared" si="0"/>
        <v>22963.581314878891</v>
      </c>
      <c r="G11" s="8">
        <f t="shared" si="1"/>
        <v>96.435986159169545</v>
      </c>
      <c r="H11" s="18" t="s">
        <v>15</v>
      </c>
    </row>
    <row r="12" spans="1:8" x14ac:dyDescent="0.2">
      <c r="A12" s="17" t="s">
        <v>21</v>
      </c>
      <c r="B12" s="16">
        <v>97</v>
      </c>
      <c r="C12" s="15">
        <v>96.8</v>
      </c>
      <c r="D12" s="16">
        <v>30575</v>
      </c>
      <c r="E12" s="16">
        <v>30575</v>
      </c>
      <c r="F12" s="8">
        <f t="shared" si="0"/>
        <v>26267.182130584191</v>
      </c>
      <c r="G12" s="8">
        <f t="shared" si="1"/>
        <v>99.793814432989691</v>
      </c>
      <c r="H12" s="18" t="s">
        <v>15</v>
      </c>
    </row>
    <row r="13" spans="1:8" x14ac:dyDescent="0.2">
      <c r="A13" s="17" t="s">
        <v>22</v>
      </c>
      <c r="B13" s="15">
        <v>452.5</v>
      </c>
      <c r="C13" s="15">
        <v>448.3</v>
      </c>
      <c r="D13" s="15">
        <v>143000.70000000001</v>
      </c>
      <c r="E13" s="15">
        <v>142935.79999999999</v>
      </c>
      <c r="F13" s="8">
        <f t="shared" si="0"/>
        <v>26335.303867403316</v>
      </c>
      <c r="G13" s="8">
        <f t="shared" si="1"/>
        <v>99.0718232044199</v>
      </c>
      <c r="H13" s="18" t="s">
        <v>15</v>
      </c>
    </row>
    <row r="14" spans="1:8" x14ac:dyDescent="0.2">
      <c r="A14" s="17" t="s">
        <v>23</v>
      </c>
      <c r="B14" s="15">
        <v>179.2</v>
      </c>
      <c r="C14" s="15">
        <v>179.2</v>
      </c>
      <c r="D14" s="15">
        <v>51974.1</v>
      </c>
      <c r="E14" s="15">
        <v>51974.1</v>
      </c>
      <c r="F14" s="8">
        <f t="shared" si="0"/>
        <v>24169.503348214286</v>
      </c>
      <c r="G14" s="8">
        <f t="shared" si="1"/>
        <v>100</v>
      </c>
      <c r="H14" s="18" t="s">
        <v>15</v>
      </c>
    </row>
    <row r="15" spans="1:8" x14ac:dyDescent="0.2">
      <c r="A15" s="17" t="s">
        <v>24</v>
      </c>
      <c r="B15" s="15">
        <v>315.5</v>
      </c>
      <c r="C15" s="15">
        <v>313.7</v>
      </c>
      <c r="D15" s="15">
        <v>75306.399999999994</v>
      </c>
      <c r="E15" s="15">
        <v>75306.399999999994</v>
      </c>
      <c r="F15" s="8">
        <f t="shared" si="0"/>
        <v>19890.755414685682</v>
      </c>
      <c r="G15" s="8">
        <f t="shared" si="1"/>
        <v>99.429477020602221</v>
      </c>
      <c r="H15" s="18" t="s">
        <v>15</v>
      </c>
    </row>
    <row r="16" spans="1:8" x14ac:dyDescent="0.2">
      <c r="A16" s="17" t="s">
        <v>25</v>
      </c>
      <c r="B16" s="18" t="s">
        <v>15</v>
      </c>
      <c r="C16" s="18" t="s">
        <v>15</v>
      </c>
      <c r="D16" s="18" t="s">
        <v>15</v>
      </c>
      <c r="E16" s="18" t="s">
        <v>15</v>
      </c>
      <c r="F16" s="8" t="e">
        <f t="shared" si="0"/>
        <v>#VALUE!</v>
      </c>
      <c r="G16" s="8" t="e">
        <f t="shared" si="1"/>
        <v>#VALUE!</v>
      </c>
      <c r="H16" s="18" t="s">
        <v>15</v>
      </c>
    </row>
    <row r="17" spans="1:8" x14ac:dyDescent="0.2">
      <c r="A17" s="17" t="s">
        <v>26</v>
      </c>
      <c r="B17" s="16">
        <v>282</v>
      </c>
      <c r="C17" s="15">
        <v>281.2</v>
      </c>
      <c r="D17" s="15">
        <v>100181.2</v>
      </c>
      <c r="E17" s="15">
        <v>100151.2</v>
      </c>
      <c r="F17" s="8">
        <f t="shared" si="0"/>
        <v>29604.373522458631</v>
      </c>
      <c r="G17" s="8">
        <f t="shared" si="1"/>
        <v>99.716312056737593</v>
      </c>
      <c r="H17" s="18" t="s">
        <v>15</v>
      </c>
    </row>
    <row r="18" spans="1:8" x14ac:dyDescent="0.2">
      <c r="A18" s="17" t="s">
        <v>27</v>
      </c>
      <c r="B18" s="15">
        <v>121.6</v>
      </c>
      <c r="C18" s="15">
        <v>120.4</v>
      </c>
      <c r="D18" s="16">
        <v>46172</v>
      </c>
      <c r="E18" s="16">
        <v>46172</v>
      </c>
      <c r="F18" s="8">
        <f t="shared" si="0"/>
        <v>31641.995614035095</v>
      </c>
      <c r="G18" s="8">
        <f t="shared" si="1"/>
        <v>99.01315789473685</v>
      </c>
      <c r="H18" s="18" t="s">
        <v>15</v>
      </c>
    </row>
    <row r="19" spans="1:8" x14ac:dyDescent="0.2">
      <c r="A19" s="17" t="s">
        <v>28</v>
      </c>
      <c r="B19" s="16">
        <v>139</v>
      </c>
      <c r="C19" s="15">
        <v>138.6</v>
      </c>
      <c r="D19" s="15">
        <v>55339.3</v>
      </c>
      <c r="E19" s="15">
        <v>55339.3</v>
      </c>
      <c r="F19" s="8">
        <f t="shared" si="0"/>
        <v>33177.038369304559</v>
      </c>
      <c r="G19" s="8">
        <f t="shared" si="1"/>
        <v>99.712230215827333</v>
      </c>
      <c r="H19" s="18" t="s">
        <v>15</v>
      </c>
    </row>
    <row r="20" spans="1:8" x14ac:dyDescent="0.2">
      <c r="A20" s="17" t="s">
        <v>29</v>
      </c>
      <c r="B20" s="15">
        <v>790.6</v>
      </c>
      <c r="C20" s="15">
        <v>760.2</v>
      </c>
      <c r="D20" s="15">
        <v>219339.6</v>
      </c>
      <c r="E20" s="15">
        <v>214198.2</v>
      </c>
      <c r="F20" s="8">
        <f t="shared" si="0"/>
        <v>23119.529471287631</v>
      </c>
      <c r="G20" s="8">
        <f t="shared" si="1"/>
        <v>96.154819124715402</v>
      </c>
      <c r="H20" s="18" t="s">
        <v>15</v>
      </c>
    </row>
    <row r="21" spans="1:8" x14ac:dyDescent="0.2">
      <c r="A21" s="17" t="s">
        <v>30</v>
      </c>
      <c r="B21" s="18" t="s">
        <v>15</v>
      </c>
      <c r="C21" s="18" t="s">
        <v>15</v>
      </c>
      <c r="D21" s="18" t="s">
        <v>15</v>
      </c>
      <c r="E21" s="18" t="s">
        <v>15</v>
      </c>
      <c r="F21" s="8" t="e">
        <f t="shared" si="0"/>
        <v>#VALUE!</v>
      </c>
      <c r="G21" s="8" t="e">
        <f t="shared" si="1"/>
        <v>#VALUE!</v>
      </c>
      <c r="H21" s="18" t="s">
        <v>15</v>
      </c>
    </row>
    <row r="22" spans="1:8" x14ac:dyDescent="0.2">
      <c r="A22" s="17" t="s">
        <v>31</v>
      </c>
      <c r="B22" s="18" t="s">
        <v>15</v>
      </c>
      <c r="C22" s="18" t="s">
        <v>15</v>
      </c>
      <c r="D22" s="18" t="s">
        <v>15</v>
      </c>
      <c r="E22" s="18" t="s">
        <v>15</v>
      </c>
      <c r="F22" s="8" t="e">
        <f t="shared" si="0"/>
        <v>#VALUE!</v>
      </c>
      <c r="G22" s="8" t="e">
        <f t="shared" si="1"/>
        <v>#VALUE!</v>
      </c>
      <c r="H22" s="18" t="s">
        <v>15</v>
      </c>
    </row>
    <row r="23" spans="1:8" x14ac:dyDescent="0.2">
      <c r="A23" s="17" t="s">
        <v>32</v>
      </c>
      <c r="B23" s="15">
        <v>12175.8</v>
      </c>
      <c r="C23" s="15">
        <v>11806.9</v>
      </c>
      <c r="D23" s="15">
        <v>4902323.2</v>
      </c>
      <c r="E23" s="15">
        <v>4793983.5</v>
      </c>
      <c r="F23" s="8">
        <f t="shared" si="0"/>
        <v>33552.368906629003</v>
      </c>
      <c r="G23" s="8">
        <f t="shared" si="1"/>
        <v>96.970219615959536</v>
      </c>
      <c r="H23" s="16">
        <v>7</v>
      </c>
    </row>
    <row r="24" spans="1:8" x14ac:dyDescent="0.2">
      <c r="A24" s="17" t="s">
        <v>33</v>
      </c>
      <c r="B24" s="15">
        <v>8393.2000000000007</v>
      </c>
      <c r="C24" s="15">
        <v>8123.9</v>
      </c>
      <c r="D24" s="15">
        <v>3366819.4</v>
      </c>
      <c r="E24" s="15">
        <v>3288490.1</v>
      </c>
      <c r="F24" s="8">
        <f t="shared" si="0"/>
        <v>33428.046910991434</v>
      </c>
      <c r="G24" s="8">
        <f t="shared" si="1"/>
        <v>96.79145022160796</v>
      </c>
      <c r="H24" s="18" t="s">
        <v>15</v>
      </c>
    </row>
    <row r="25" spans="1:8" x14ac:dyDescent="0.2">
      <c r="A25" s="17" t="s">
        <v>34</v>
      </c>
      <c r="B25" s="15">
        <v>649.1</v>
      </c>
      <c r="C25" s="16">
        <v>637</v>
      </c>
      <c r="D25" s="15">
        <v>236458.8</v>
      </c>
      <c r="E25" s="16">
        <v>235912</v>
      </c>
      <c r="F25" s="8">
        <f t="shared" si="0"/>
        <v>30357.263903866889</v>
      </c>
      <c r="G25" s="8">
        <f t="shared" si="1"/>
        <v>98.135880449853644</v>
      </c>
      <c r="H25" s="18" t="s">
        <v>15</v>
      </c>
    </row>
    <row r="26" spans="1:8" x14ac:dyDescent="0.2">
      <c r="A26" s="17" t="s">
        <v>35</v>
      </c>
      <c r="B26" s="18" t="s">
        <v>15</v>
      </c>
      <c r="C26" s="18" t="s">
        <v>15</v>
      </c>
      <c r="D26" s="18" t="s">
        <v>15</v>
      </c>
      <c r="E26" s="18" t="s">
        <v>15</v>
      </c>
      <c r="F26" s="8" t="e">
        <f t="shared" si="0"/>
        <v>#VALUE!</v>
      </c>
      <c r="G26" s="8" t="e">
        <f t="shared" si="1"/>
        <v>#VALUE!</v>
      </c>
      <c r="H26" s="18" t="s">
        <v>15</v>
      </c>
    </row>
    <row r="27" spans="1:8" x14ac:dyDescent="0.2">
      <c r="A27" s="17" t="s">
        <v>36</v>
      </c>
      <c r="B27" s="18" t="s">
        <v>15</v>
      </c>
      <c r="C27" s="18" t="s">
        <v>15</v>
      </c>
      <c r="D27" s="18" t="s">
        <v>15</v>
      </c>
      <c r="E27" s="18" t="s">
        <v>15</v>
      </c>
      <c r="F27" s="8" t="e">
        <f t="shared" si="0"/>
        <v>#VALUE!</v>
      </c>
      <c r="G27" s="8" t="e">
        <f t="shared" si="1"/>
        <v>#VALUE!</v>
      </c>
      <c r="H27" s="18" t="s">
        <v>15</v>
      </c>
    </row>
    <row r="28" spans="1:8" x14ac:dyDescent="0.2">
      <c r="A28" s="17" t="s">
        <v>37</v>
      </c>
      <c r="B28" s="16">
        <v>607</v>
      </c>
      <c r="C28" s="15">
        <v>597.79999999999995</v>
      </c>
      <c r="D28" s="15">
        <v>188259.4</v>
      </c>
      <c r="E28" s="15">
        <v>187896.9</v>
      </c>
      <c r="F28" s="8">
        <f t="shared" si="0"/>
        <v>25845.606809445355</v>
      </c>
      <c r="G28" s="8">
        <f t="shared" si="1"/>
        <v>98.48434925864909</v>
      </c>
      <c r="H28" s="18" t="s">
        <v>15</v>
      </c>
    </row>
    <row r="29" spans="1:8" x14ac:dyDescent="0.2">
      <c r="A29" s="17" t="s">
        <v>38</v>
      </c>
      <c r="B29" s="16">
        <v>515</v>
      </c>
      <c r="C29" s="15">
        <v>483.1</v>
      </c>
      <c r="D29" s="15">
        <v>177620.9</v>
      </c>
      <c r="E29" s="15">
        <v>169714.9</v>
      </c>
      <c r="F29" s="8">
        <f t="shared" si="0"/>
        <v>28741.245954692553</v>
      </c>
      <c r="G29" s="8">
        <f t="shared" si="1"/>
        <v>93.805825242718456</v>
      </c>
      <c r="H29" s="18" t="s">
        <v>15</v>
      </c>
    </row>
    <row r="30" spans="1:8" x14ac:dyDescent="0.2">
      <c r="A30" s="17" t="s">
        <v>39</v>
      </c>
      <c r="B30" s="18" t="s">
        <v>15</v>
      </c>
      <c r="C30" s="18" t="s">
        <v>15</v>
      </c>
      <c r="D30" s="18" t="s">
        <v>15</v>
      </c>
      <c r="E30" s="18" t="s">
        <v>15</v>
      </c>
      <c r="F30" s="8" t="e">
        <f t="shared" si="0"/>
        <v>#VALUE!</v>
      </c>
      <c r="G30" s="8" t="e">
        <f t="shared" si="1"/>
        <v>#VALUE!</v>
      </c>
      <c r="H30" s="18" t="s">
        <v>15</v>
      </c>
    </row>
    <row r="31" spans="1:8" x14ac:dyDescent="0.2">
      <c r="A31" s="17" t="s">
        <v>40</v>
      </c>
      <c r="B31" s="16">
        <v>754</v>
      </c>
      <c r="C31" s="15">
        <v>739.3</v>
      </c>
      <c r="D31" s="15">
        <v>277780.3</v>
      </c>
      <c r="E31" s="15">
        <v>275738.2</v>
      </c>
      <c r="F31" s="8">
        <f t="shared" si="0"/>
        <v>30700.740495137044</v>
      </c>
      <c r="G31" s="8">
        <f t="shared" si="1"/>
        <v>98.050397877984068</v>
      </c>
      <c r="H31" s="16">
        <v>7</v>
      </c>
    </row>
    <row r="32" spans="1:8" x14ac:dyDescent="0.2">
      <c r="A32" s="17" t="s">
        <v>41</v>
      </c>
      <c r="B32" s="18" t="s">
        <v>15</v>
      </c>
      <c r="C32" s="18" t="s">
        <v>15</v>
      </c>
      <c r="D32" s="18" t="s">
        <v>15</v>
      </c>
      <c r="E32" s="18" t="s">
        <v>15</v>
      </c>
      <c r="F32" s="8" t="e">
        <f t="shared" si="0"/>
        <v>#VALUE!</v>
      </c>
      <c r="G32" s="8" t="e">
        <f t="shared" si="1"/>
        <v>#VALUE!</v>
      </c>
      <c r="H32" s="18" t="s">
        <v>15</v>
      </c>
    </row>
    <row r="33" spans="1:8" x14ac:dyDescent="0.2">
      <c r="A33" s="17" t="s">
        <v>42</v>
      </c>
      <c r="B33" s="15">
        <v>303.3</v>
      </c>
      <c r="C33" s="15">
        <v>300.89999999999998</v>
      </c>
      <c r="D33" s="15">
        <v>154649.29999999999</v>
      </c>
      <c r="E33" s="15">
        <v>151474.20000000001</v>
      </c>
      <c r="F33" s="8">
        <f t="shared" si="0"/>
        <v>42490.740740740737</v>
      </c>
      <c r="G33" s="8">
        <f t="shared" si="1"/>
        <v>99.208704253214634</v>
      </c>
      <c r="H33" s="18" t="s">
        <v>15</v>
      </c>
    </row>
    <row r="34" spans="1:8" x14ac:dyDescent="0.2">
      <c r="A34" s="17" t="s">
        <v>43</v>
      </c>
      <c r="B34" s="15">
        <v>954.2</v>
      </c>
      <c r="C34" s="15">
        <v>924.9</v>
      </c>
      <c r="D34" s="15">
        <v>500735.1</v>
      </c>
      <c r="E34" s="15">
        <v>484757.2</v>
      </c>
      <c r="F34" s="8">
        <f t="shared" si="0"/>
        <v>43730.795430727303</v>
      </c>
      <c r="G34" s="8">
        <f t="shared" si="1"/>
        <v>96.92936491301613</v>
      </c>
      <c r="H34" s="18" t="s">
        <v>15</v>
      </c>
    </row>
  </sheetData>
  <mergeCells count="8">
    <mergeCell ref="H3:H4"/>
    <mergeCell ref="A3:A4"/>
    <mergeCell ref="A1:H1"/>
    <mergeCell ref="B3:C3"/>
    <mergeCell ref="D3:D4"/>
    <mergeCell ref="E3:E4"/>
    <mergeCell ref="F3:F4"/>
    <mergeCell ref="G3:G4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1" workbookViewId="0">
      <selection activeCell="A35" sqref="A35:XFD54"/>
    </sheetView>
  </sheetViews>
  <sheetFormatPr defaultColWidth="19.28515625" defaultRowHeight="12.75" x14ac:dyDescent="0.2"/>
  <cols>
    <col min="1" max="1" width="57.140625" style="6" customWidth="1"/>
    <col min="2" max="5" width="19.28515625" style="6"/>
    <col min="6" max="7" width="19.28515625" style="9"/>
    <col min="8" max="16384" width="19.28515625" style="6"/>
  </cols>
  <sheetData>
    <row r="1" spans="1:8" ht="54" customHeight="1" x14ac:dyDescent="0.2">
      <c r="A1" s="12" t="s">
        <v>11</v>
      </c>
      <c r="B1" s="13"/>
      <c r="C1" s="13"/>
      <c r="D1" s="13"/>
      <c r="E1" s="13"/>
      <c r="F1" s="13"/>
      <c r="G1" s="13"/>
      <c r="H1" s="13"/>
    </row>
    <row r="2" spans="1:8" ht="18" x14ac:dyDescent="0.2">
      <c r="A2" s="2"/>
      <c r="B2" s="2"/>
      <c r="C2" s="2"/>
      <c r="D2" s="2"/>
      <c r="E2" s="2"/>
      <c r="F2" s="7"/>
      <c r="G2" s="7"/>
      <c r="H2" s="3" t="s">
        <v>8</v>
      </c>
    </row>
    <row r="3" spans="1:8" ht="89.25" customHeight="1" x14ac:dyDescent="0.2">
      <c r="A3" s="11"/>
      <c r="B3" s="11" t="s">
        <v>0</v>
      </c>
      <c r="C3" s="11"/>
      <c r="D3" s="11" t="s">
        <v>3</v>
      </c>
      <c r="E3" s="11" t="s">
        <v>4</v>
      </c>
      <c r="F3" s="14" t="s">
        <v>5</v>
      </c>
      <c r="G3" s="14" t="s">
        <v>6</v>
      </c>
      <c r="H3" s="11" t="s">
        <v>7</v>
      </c>
    </row>
    <row r="4" spans="1:8" ht="63.75" x14ac:dyDescent="0.2">
      <c r="A4" s="11"/>
      <c r="B4" s="1" t="s">
        <v>1</v>
      </c>
      <c r="C4" s="1" t="s">
        <v>2</v>
      </c>
      <c r="D4" s="11"/>
      <c r="E4" s="11"/>
      <c r="F4" s="14"/>
      <c r="G4" s="14"/>
      <c r="H4" s="11"/>
    </row>
    <row r="5" spans="1:8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0">
        <v>5</v>
      </c>
      <c r="G5" s="10">
        <v>6</v>
      </c>
      <c r="H5" s="1">
        <v>7</v>
      </c>
    </row>
    <row r="6" spans="1:8" x14ac:dyDescent="0.2">
      <c r="A6" s="4" t="s">
        <v>14</v>
      </c>
      <c r="B6" s="5">
        <v>99156.3</v>
      </c>
      <c r="C6" s="5">
        <v>88290.7</v>
      </c>
      <c r="D6" s="5">
        <v>26964485.800000001</v>
      </c>
      <c r="E6" s="5">
        <v>25864852.300000001</v>
      </c>
      <c r="F6" s="8">
        <v>22661.600758936482</v>
      </c>
      <c r="G6" s="8">
        <v>89.041946906046306</v>
      </c>
      <c r="H6" s="5">
        <v>37</v>
      </c>
    </row>
    <row r="7" spans="1:8" x14ac:dyDescent="0.2">
      <c r="A7" s="17" t="s">
        <v>16</v>
      </c>
      <c r="B7" s="15">
        <v>99156.3</v>
      </c>
      <c r="C7" s="15">
        <v>88290.7</v>
      </c>
      <c r="D7" s="15">
        <v>26964485.800000001</v>
      </c>
      <c r="E7" s="15">
        <v>25864852.300000004</v>
      </c>
      <c r="F7" s="8">
        <f>D7/B7*1000/12</f>
        <v>22661.600758936485</v>
      </c>
      <c r="G7" s="8">
        <f>C7/B7*100</f>
        <v>89.041946906046306</v>
      </c>
      <c r="H7" s="16">
        <v>37</v>
      </c>
    </row>
    <row r="8" spans="1:8" x14ac:dyDescent="0.2">
      <c r="A8" s="17" t="s">
        <v>17</v>
      </c>
      <c r="B8" s="15">
        <v>18656.900000000001</v>
      </c>
      <c r="C8" s="15">
        <v>16718.900000000001</v>
      </c>
      <c r="D8" s="15">
        <v>5112833.2</v>
      </c>
      <c r="E8" s="15">
        <v>4891530.0999999996</v>
      </c>
      <c r="F8" s="8">
        <f t="shared" ref="F8:F34" si="0">D8/B8*1000/12</f>
        <v>22837.096909633077</v>
      </c>
      <c r="G8" s="8">
        <f t="shared" ref="G8:G34" si="1">C8/B8*100</f>
        <v>89.612422213765413</v>
      </c>
      <c r="H8" s="16">
        <v>7</v>
      </c>
    </row>
    <row r="9" spans="1:8" x14ac:dyDescent="0.2">
      <c r="A9" s="17" t="s">
        <v>18</v>
      </c>
      <c r="B9" s="15">
        <v>3055.3</v>
      </c>
      <c r="C9" s="15">
        <v>2758.9</v>
      </c>
      <c r="D9" s="15">
        <v>921350.8</v>
      </c>
      <c r="E9" s="15">
        <v>880869.7</v>
      </c>
      <c r="F9" s="8">
        <f t="shared" si="0"/>
        <v>25129.850860253766</v>
      </c>
      <c r="G9" s="8">
        <f t="shared" si="1"/>
        <v>90.298824992635744</v>
      </c>
      <c r="H9" s="16">
        <v>1</v>
      </c>
    </row>
    <row r="10" spans="1:8" x14ac:dyDescent="0.2">
      <c r="A10" s="17" t="s">
        <v>19</v>
      </c>
      <c r="B10" s="15">
        <v>1225.7</v>
      </c>
      <c r="C10" s="15">
        <v>1093.7</v>
      </c>
      <c r="D10" s="15">
        <v>388823.6</v>
      </c>
      <c r="E10" s="15">
        <v>373449.4</v>
      </c>
      <c r="F10" s="8">
        <f t="shared" si="0"/>
        <v>26435.479045987329</v>
      </c>
      <c r="G10" s="8">
        <f t="shared" si="1"/>
        <v>89.230643713796198</v>
      </c>
      <c r="H10" s="18" t="s">
        <v>15</v>
      </c>
    </row>
    <row r="11" spans="1:8" x14ac:dyDescent="0.2">
      <c r="A11" s="17" t="s">
        <v>20</v>
      </c>
      <c r="B11" s="15">
        <v>682.6</v>
      </c>
      <c r="C11" s="15">
        <v>630.5</v>
      </c>
      <c r="D11" s="15">
        <v>124873.4</v>
      </c>
      <c r="E11" s="16">
        <v>122718</v>
      </c>
      <c r="F11" s="8">
        <f t="shared" si="0"/>
        <v>15244.823713253247</v>
      </c>
      <c r="G11" s="8">
        <f t="shared" si="1"/>
        <v>92.367418693231755</v>
      </c>
      <c r="H11" s="18" t="s">
        <v>15</v>
      </c>
    </row>
    <row r="12" spans="1:8" x14ac:dyDescent="0.2">
      <c r="A12" s="17" t="s">
        <v>21</v>
      </c>
      <c r="B12" s="15">
        <v>757.7</v>
      </c>
      <c r="C12" s="15">
        <v>655.1</v>
      </c>
      <c r="D12" s="15">
        <v>213556.4</v>
      </c>
      <c r="E12" s="15">
        <v>197562.6</v>
      </c>
      <c r="F12" s="8">
        <f t="shared" si="0"/>
        <v>23487.352074259819</v>
      </c>
      <c r="G12" s="8">
        <f t="shared" si="1"/>
        <v>86.459020720601814</v>
      </c>
      <c r="H12" s="18" t="s">
        <v>15</v>
      </c>
    </row>
    <row r="13" spans="1:8" x14ac:dyDescent="0.2">
      <c r="A13" s="17" t="s">
        <v>22</v>
      </c>
      <c r="B13" s="15">
        <v>1572.2</v>
      </c>
      <c r="C13" s="16">
        <v>1436</v>
      </c>
      <c r="D13" s="15">
        <v>351285.9</v>
      </c>
      <c r="E13" s="15">
        <v>327379.90000000002</v>
      </c>
      <c r="F13" s="8">
        <f t="shared" si="0"/>
        <v>18619.6571682992</v>
      </c>
      <c r="G13" s="8">
        <f t="shared" si="1"/>
        <v>91.336980027986257</v>
      </c>
      <c r="H13" s="18" t="s">
        <v>15</v>
      </c>
    </row>
    <row r="14" spans="1:8" x14ac:dyDescent="0.2">
      <c r="A14" s="17" t="s">
        <v>23</v>
      </c>
      <c r="B14" s="15">
        <v>389.1</v>
      </c>
      <c r="C14" s="15">
        <v>361.7</v>
      </c>
      <c r="D14" s="15">
        <v>91245.8</v>
      </c>
      <c r="E14" s="16">
        <v>91037</v>
      </c>
      <c r="F14" s="8">
        <f t="shared" si="0"/>
        <v>19542.062880150774</v>
      </c>
      <c r="G14" s="8">
        <f t="shared" si="1"/>
        <v>92.958108455409914</v>
      </c>
      <c r="H14" s="18" t="s">
        <v>15</v>
      </c>
    </row>
    <row r="15" spans="1:8" x14ac:dyDescent="0.2">
      <c r="A15" s="17" t="s">
        <v>24</v>
      </c>
      <c r="B15" s="16">
        <v>1087</v>
      </c>
      <c r="C15" s="16">
        <v>1011</v>
      </c>
      <c r="D15" s="15">
        <v>374856.1</v>
      </c>
      <c r="E15" s="15">
        <v>368039.4</v>
      </c>
      <c r="F15" s="8">
        <f t="shared" si="0"/>
        <v>28737.818153940509</v>
      </c>
      <c r="G15" s="8">
        <f t="shared" si="1"/>
        <v>93.008279668813245</v>
      </c>
      <c r="H15" s="18" t="s">
        <v>15</v>
      </c>
    </row>
    <row r="16" spans="1:8" x14ac:dyDescent="0.2">
      <c r="A16" s="17" t="s">
        <v>25</v>
      </c>
      <c r="B16" s="15">
        <v>835.6</v>
      </c>
      <c r="C16" s="15">
        <v>799.7</v>
      </c>
      <c r="D16" s="15">
        <v>205174.6</v>
      </c>
      <c r="E16" s="15">
        <v>201444.3</v>
      </c>
      <c r="F16" s="8">
        <f t="shared" si="0"/>
        <v>20461.803893409924</v>
      </c>
      <c r="G16" s="8">
        <f t="shared" si="1"/>
        <v>95.703685974150304</v>
      </c>
      <c r="H16" s="18" t="s">
        <v>15</v>
      </c>
    </row>
    <row r="17" spans="1:8" x14ac:dyDescent="0.2">
      <c r="A17" s="17" t="s">
        <v>26</v>
      </c>
      <c r="B17" s="15">
        <v>488.6</v>
      </c>
      <c r="C17" s="15">
        <v>446.8</v>
      </c>
      <c r="D17" s="15">
        <v>98488.5</v>
      </c>
      <c r="E17" s="15">
        <v>94980.1</v>
      </c>
      <c r="F17" s="8">
        <f t="shared" si="0"/>
        <v>16797.738436348751</v>
      </c>
      <c r="G17" s="8">
        <f t="shared" si="1"/>
        <v>91.44494474007368</v>
      </c>
      <c r="H17" s="18" t="s">
        <v>15</v>
      </c>
    </row>
    <row r="18" spans="1:8" x14ac:dyDescent="0.2">
      <c r="A18" s="17" t="s">
        <v>27</v>
      </c>
      <c r="B18" s="15">
        <v>596.20000000000005</v>
      </c>
      <c r="C18" s="15">
        <v>498.3</v>
      </c>
      <c r="D18" s="15">
        <v>144921.79999999999</v>
      </c>
      <c r="E18" s="15">
        <v>141210.4</v>
      </c>
      <c r="F18" s="8">
        <f t="shared" si="0"/>
        <v>20256.317790450626</v>
      </c>
      <c r="G18" s="8">
        <f t="shared" si="1"/>
        <v>83.579335793357927</v>
      </c>
      <c r="H18" s="18" t="s">
        <v>15</v>
      </c>
    </row>
    <row r="19" spans="1:8" x14ac:dyDescent="0.2">
      <c r="A19" s="17" t="s">
        <v>28</v>
      </c>
      <c r="B19" s="15">
        <v>1303.2</v>
      </c>
      <c r="C19" s="15">
        <v>1176.5</v>
      </c>
      <c r="D19" s="15">
        <v>354104.9</v>
      </c>
      <c r="E19" s="15">
        <v>319460.59999999998</v>
      </c>
      <c r="F19" s="8">
        <f t="shared" si="0"/>
        <v>22643.29471045631</v>
      </c>
      <c r="G19" s="8">
        <f t="shared" si="1"/>
        <v>90.277777777777786</v>
      </c>
      <c r="H19" s="18" t="s">
        <v>15</v>
      </c>
    </row>
    <row r="20" spans="1:8" x14ac:dyDescent="0.2">
      <c r="A20" s="17" t="s">
        <v>29</v>
      </c>
      <c r="B20" s="15">
        <v>4948.6000000000004</v>
      </c>
      <c r="C20" s="15">
        <v>4319.8999999999996</v>
      </c>
      <c r="D20" s="15">
        <v>1450888.1</v>
      </c>
      <c r="E20" s="15">
        <v>1387578.4</v>
      </c>
      <c r="F20" s="8">
        <f t="shared" si="0"/>
        <v>24432.63582966226</v>
      </c>
      <c r="G20" s="8">
        <f t="shared" si="1"/>
        <v>87.295396677848274</v>
      </c>
      <c r="H20" s="16">
        <v>5</v>
      </c>
    </row>
    <row r="21" spans="1:8" x14ac:dyDescent="0.2">
      <c r="A21" s="17" t="s">
        <v>30</v>
      </c>
      <c r="B21" s="15">
        <v>779.3</v>
      </c>
      <c r="C21" s="15">
        <v>704.7</v>
      </c>
      <c r="D21" s="15">
        <v>171398.9</v>
      </c>
      <c r="E21" s="15">
        <v>168218.2</v>
      </c>
      <c r="F21" s="8">
        <f t="shared" si="0"/>
        <v>18328.296762051414</v>
      </c>
      <c r="G21" s="8">
        <f t="shared" si="1"/>
        <v>90.427306557166702</v>
      </c>
      <c r="H21" s="18" t="s">
        <v>15</v>
      </c>
    </row>
    <row r="22" spans="1:8" x14ac:dyDescent="0.2">
      <c r="A22" s="17" t="s">
        <v>31</v>
      </c>
      <c r="B22" s="15">
        <v>935.8</v>
      </c>
      <c r="C22" s="15">
        <v>826.1</v>
      </c>
      <c r="D22" s="15">
        <v>221864.4</v>
      </c>
      <c r="E22" s="15">
        <v>217582.1</v>
      </c>
      <c r="F22" s="8">
        <f t="shared" si="0"/>
        <v>19757.106219277626</v>
      </c>
      <c r="G22" s="8">
        <f t="shared" si="1"/>
        <v>88.277409702927983</v>
      </c>
      <c r="H22" s="16">
        <v>1</v>
      </c>
    </row>
    <row r="23" spans="1:8" x14ac:dyDescent="0.2">
      <c r="A23" s="17" t="s">
        <v>32</v>
      </c>
      <c r="B23" s="15">
        <v>80496.399999999994</v>
      </c>
      <c r="C23" s="15">
        <v>71568.800000000003</v>
      </c>
      <c r="D23" s="15">
        <v>21851378.600000009</v>
      </c>
      <c r="E23" s="15">
        <v>20973048.200000007</v>
      </c>
      <c r="F23" s="8">
        <f t="shared" si="0"/>
        <v>22621.486385312481</v>
      </c>
      <c r="G23" s="8">
        <f t="shared" si="1"/>
        <v>88.909317683772201</v>
      </c>
      <c r="H23" s="16">
        <v>30</v>
      </c>
    </row>
    <row r="24" spans="1:8" x14ac:dyDescent="0.2">
      <c r="A24" s="17" t="s">
        <v>33</v>
      </c>
      <c r="B24" s="15">
        <v>48307.5</v>
      </c>
      <c r="C24" s="15">
        <v>43148.6</v>
      </c>
      <c r="D24" s="16">
        <v>13733704.999999998</v>
      </c>
      <c r="E24" s="15">
        <v>13182932.299999997</v>
      </c>
      <c r="F24" s="8">
        <f t="shared" si="0"/>
        <v>23691.464403388018</v>
      </c>
      <c r="G24" s="8">
        <f t="shared" si="1"/>
        <v>89.320705894529823</v>
      </c>
      <c r="H24" s="16">
        <v>26</v>
      </c>
    </row>
    <row r="25" spans="1:8" x14ac:dyDescent="0.2">
      <c r="A25" s="17" t="s">
        <v>34</v>
      </c>
      <c r="B25" s="15">
        <v>2689.9</v>
      </c>
      <c r="C25" s="15">
        <v>2428.1</v>
      </c>
      <c r="D25" s="15">
        <v>702546.9</v>
      </c>
      <c r="E25" s="15">
        <v>679304.2</v>
      </c>
      <c r="F25" s="8">
        <f t="shared" si="0"/>
        <v>21764.963381538346</v>
      </c>
      <c r="G25" s="8">
        <f t="shared" si="1"/>
        <v>90.267296182014192</v>
      </c>
      <c r="H25" s="18" t="s">
        <v>15</v>
      </c>
    </row>
    <row r="26" spans="1:8" x14ac:dyDescent="0.2">
      <c r="A26" s="17" t="s">
        <v>35</v>
      </c>
      <c r="B26" s="15">
        <v>309.5</v>
      </c>
      <c r="C26" s="15">
        <v>268.3</v>
      </c>
      <c r="D26" s="15">
        <v>110707.6</v>
      </c>
      <c r="E26" s="15">
        <v>107381.4</v>
      </c>
      <c r="F26" s="8">
        <f t="shared" si="0"/>
        <v>29808.185245018849</v>
      </c>
      <c r="G26" s="8">
        <f t="shared" si="1"/>
        <v>86.688206785137325</v>
      </c>
      <c r="H26" s="18" t="s">
        <v>15</v>
      </c>
    </row>
    <row r="27" spans="1:8" x14ac:dyDescent="0.2">
      <c r="A27" s="17" t="s">
        <v>36</v>
      </c>
      <c r="B27" s="15">
        <v>850.2</v>
      </c>
      <c r="C27" s="15">
        <v>767.6</v>
      </c>
      <c r="D27" s="15">
        <v>149852.20000000001</v>
      </c>
      <c r="E27" s="15">
        <v>148086.20000000001</v>
      </c>
      <c r="F27" s="8">
        <f t="shared" si="0"/>
        <v>14687.936171881127</v>
      </c>
      <c r="G27" s="8">
        <f t="shared" si="1"/>
        <v>90.284638908492127</v>
      </c>
      <c r="H27" s="18" t="s">
        <v>15</v>
      </c>
    </row>
    <row r="28" spans="1:8" x14ac:dyDescent="0.2">
      <c r="A28" s="17" t="s">
        <v>37</v>
      </c>
      <c r="B28" s="15">
        <v>6288.3</v>
      </c>
      <c r="C28" s="16">
        <v>5576</v>
      </c>
      <c r="D28" s="16">
        <v>1555930</v>
      </c>
      <c r="E28" s="15">
        <v>1482961.7</v>
      </c>
      <c r="F28" s="8">
        <f t="shared" si="0"/>
        <v>20619.377786259134</v>
      </c>
      <c r="G28" s="8">
        <f t="shared" si="1"/>
        <v>88.672614220059472</v>
      </c>
      <c r="H28" s="16">
        <v>1</v>
      </c>
    </row>
    <row r="29" spans="1:8" x14ac:dyDescent="0.2">
      <c r="A29" s="17" t="s">
        <v>38</v>
      </c>
      <c r="B29" s="15">
        <v>4670.7</v>
      </c>
      <c r="C29" s="15">
        <v>4067.4</v>
      </c>
      <c r="D29" s="16">
        <v>1205549</v>
      </c>
      <c r="E29" s="15">
        <v>1167067.2</v>
      </c>
      <c r="F29" s="8">
        <f t="shared" si="0"/>
        <v>21509.070731724725</v>
      </c>
      <c r="G29" s="8">
        <f t="shared" si="1"/>
        <v>87.083306570749571</v>
      </c>
      <c r="H29" s="16">
        <v>2</v>
      </c>
    </row>
    <row r="30" spans="1:8" x14ac:dyDescent="0.2">
      <c r="A30" s="17" t="s">
        <v>39</v>
      </c>
      <c r="B30" s="15">
        <v>621.5</v>
      </c>
      <c r="C30" s="15">
        <v>527.29999999999995</v>
      </c>
      <c r="D30" s="15">
        <v>138581.6</v>
      </c>
      <c r="E30" s="15">
        <v>136744.4</v>
      </c>
      <c r="F30" s="8">
        <f t="shared" si="0"/>
        <v>18581.603647090375</v>
      </c>
      <c r="G30" s="8">
        <f t="shared" si="1"/>
        <v>84.843121480289625</v>
      </c>
      <c r="H30" s="18" t="s">
        <v>15</v>
      </c>
    </row>
    <row r="31" spans="1:8" x14ac:dyDescent="0.2">
      <c r="A31" s="17" t="s">
        <v>40</v>
      </c>
      <c r="B31" s="15">
        <v>1218.3</v>
      </c>
      <c r="C31" s="15">
        <v>1076.8</v>
      </c>
      <c r="D31" s="15">
        <v>288178.40000000002</v>
      </c>
      <c r="E31" s="15">
        <v>279112.90000000002</v>
      </c>
      <c r="F31" s="8">
        <f t="shared" si="0"/>
        <v>19711.784180141727</v>
      </c>
      <c r="G31" s="8">
        <f t="shared" si="1"/>
        <v>88.385455142411558</v>
      </c>
      <c r="H31" s="18" t="s">
        <v>15</v>
      </c>
    </row>
    <row r="32" spans="1:8" x14ac:dyDescent="0.2">
      <c r="A32" s="17" t="s">
        <v>41</v>
      </c>
      <c r="B32" s="15">
        <v>918.3</v>
      </c>
      <c r="C32" s="15">
        <v>776.1</v>
      </c>
      <c r="D32" s="15">
        <v>203027.4</v>
      </c>
      <c r="E32" s="15">
        <v>189727.7</v>
      </c>
      <c r="F32" s="8">
        <f t="shared" si="0"/>
        <v>18424.207775236853</v>
      </c>
      <c r="G32" s="8">
        <f t="shared" si="1"/>
        <v>84.51486442339106</v>
      </c>
      <c r="H32" s="18" t="s">
        <v>15</v>
      </c>
    </row>
    <row r="33" spans="1:8" x14ac:dyDescent="0.2">
      <c r="A33" s="17" t="s">
        <v>42</v>
      </c>
      <c r="B33" s="16">
        <v>4464</v>
      </c>
      <c r="C33" s="15">
        <v>3974.9</v>
      </c>
      <c r="D33" s="15">
        <v>968884.3</v>
      </c>
      <c r="E33" s="15">
        <v>911930.4</v>
      </c>
      <c r="F33" s="8">
        <f t="shared" si="0"/>
        <v>18086.997834528076</v>
      </c>
      <c r="G33" s="8">
        <f t="shared" si="1"/>
        <v>89.043458781362006</v>
      </c>
      <c r="H33" s="18" t="s">
        <v>15</v>
      </c>
    </row>
    <row r="34" spans="1:8" x14ac:dyDescent="0.2">
      <c r="A34" s="17" t="s">
        <v>43</v>
      </c>
      <c r="B34" s="15">
        <v>10158.200000000001</v>
      </c>
      <c r="C34" s="15">
        <v>8957.7000000000007</v>
      </c>
      <c r="D34" s="15">
        <v>2794416.2</v>
      </c>
      <c r="E34" s="15">
        <v>2687799.8</v>
      </c>
      <c r="F34" s="8">
        <f t="shared" si="0"/>
        <v>22924.141744272278</v>
      </c>
      <c r="G34" s="8">
        <f t="shared" si="1"/>
        <v>88.181961371109054</v>
      </c>
      <c r="H34" s="16">
        <v>1</v>
      </c>
    </row>
  </sheetData>
  <mergeCells count="8">
    <mergeCell ref="H3:H4"/>
    <mergeCell ref="A3:A4"/>
    <mergeCell ref="A1:H1"/>
    <mergeCell ref="B3:C3"/>
    <mergeCell ref="D3:D4"/>
    <mergeCell ref="E3:E4"/>
    <mergeCell ref="F3:F4"/>
    <mergeCell ref="G3:G4"/>
  </mergeCell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55" sqref="A55"/>
    </sheetView>
  </sheetViews>
  <sheetFormatPr defaultColWidth="19.28515625" defaultRowHeight="12.75" x14ac:dyDescent="0.2"/>
  <cols>
    <col min="1" max="1" width="57.140625" style="6" customWidth="1"/>
    <col min="2" max="5" width="19.28515625" style="6"/>
    <col min="6" max="7" width="19.28515625" style="9"/>
    <col min="8" max="16384" width="19.28515625" style="6"/>
  </cols>
  <sheetData>
    <row r="1" spans="1:8" ht="54" customHeight="1" x14ac:dyDescent="0.2">
      <c r="A1" s="12" t="s">
        <v>12</v>
      </c>
      <c r="B1" s="13"/>
      <c r="C1" s="13"/>
      <c r="D1" s="13"/>
      <c r="E1" s="13"/>
      <c r="F1" s="13"/>
      <c r="G1" s="13"/>
      <c r="H1" s="13"/>
    </row>
    <row r="2" spans="1:8" ht="18" x14ac:dyDescent="0.2">
      <c r="A2" s="2"/>
      <c r="B2" s="2"/>
      <c r="C2" s="2"/>
      <c r="D2" s="2"/>
      <c r="E2" s="2"/>
      <c r="F2" s="7"/>
      <c r="G2" s="7"/>
      <c r="H2" s="3" t="s">
        <v>8</v>
      </c>
    </row>
    <row r="3" spans="1:8" ht="89.25" customHeight="1" x14ac:dyDescent="0.2">
      <c r="A3" s="11"/>
      <c r="B3" s="11" t="s">
        <v>0</v>
      </c>
      <c r="C3" s="11"/>
      <c r="D3" s="11" t="s">
        <v>3</v>
      </c>
      <c r="E3" s="11" t="s">
        <v>4</v>
      </c>
      <c r="F3" s="14" t="s">
        <v>5</v>
      </c>
      <c r="G3" s="14" t="s">
        <v>6</v>
      </c>
      <c r="H3" s="11" t="s">
        <v>7</v>
      </c>
    </row>
    <row r="4" spans="1:8" ht="63.75" x14ac:dyDescent="0.2">
      <c r="A4" s="11"/>
      <c r="B4" s="1" t="s">
        <v>1</v>
      </c>
      <c r="C4" s="1" t="s">
        <v>2</v>
      </c>
      <c r="D4" s="11"/>
      <c r="E4" s="11"/>
      <c r="F4" s="14"/>
      <c r="G4" s="14"/>
      <c r="H4" s="11"/>
    </row>
    <row r="5" spans="1:8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10">
        <v>5</v>
      </c>
      <c r="G5" s="10">
        <v>6</v>
      </c>
      <c r="H5" s="1">
        <v>7</v>
      </c>
    </row>
    <row r="6" spans="1:8" x14ac:dyDescent="0.2">
      <c r="A6" s="4" t="s">
        <v>14</v>
      </c>
      <c r="B6" s="5">
        <v>56157.2</v>
      </c>
      <c r="C6" s="5">
        <v>48191.7</v>
      </c>
      <c r="D6" s="5">
        <v>13541619.699999999</v>
      </c>
      <c r="E6" s="5">
        <v>12731773.5</v>
      </c>
      <c r="F6" s="8">
        <v>20094.810787100021</v>
      </c>
      <c r="G6" s="8">
        <v>85.81571018498073</v>
      </c>
      <c r="H6" s="5">
        <v>27</v>
      </c>
    </row>
    <row r="7" spans="1:8" x14ac:dyDescent="0.2">
      <c r="A7" s="17" t="s">
        <v>16</v>
      </c>
      <c r="B7" s="15">
        <v>56157.2</v>
      </c>
      <c r="C7" s="15">
        <v>48191.7</v>
      </c>
      <c r="D7" s="15">
        <v>13541619.700000003</v>
      </c>
      <c r="E7" s="15">
        <v>12731773.500000006</v>
      </c>
      <c r="F7" s="8">
        <f>D7/B7*1000/12</f>
        <v>20094.810787100028</v>
      </c>
      <c r="G7" s="8">
        <f>C7*100/B7</f>
        <v>85.81571018498073</v>
      </c>
      <c r="H7" s="16">
        <v>27</v>
      </c>
    </row>
    <row r="8" spans="1:8" x14ac:dyDescent="0.2">
      <c r="A8" s="17" t="s">
        <v>17</v>
      </c>
      <c r="B8" s="15">
        <v>9709.5</v>
      </c>
      <c r="C8" s="15">
        <v>8314.5</v>
      </c>
      <c r="D8" s="16">
        <v>2225604</v>
      </c>
      <c r="E8" s="16">
        <v>2062289</v>
      </c>
      <c r="F8" s="8">
        <f t="shared" ref="F8:F34" si="0">D8/B8*1000/12</f>
        <v>19101.601524280344</v>
      </c>
      <c r="G8" s="8">
        <f>C8*100/B8</f>
        <v>85.632627838714654</v>
      </c>
      <c r="H8" s="16">
        <v>7</v>
      </c>
    </row>
    <row r="9" spans="1:8" x14ac:dyDescent="0.2">
      <c r="A9" s="17" t="s">
        <v>18</v>
      </c>
      <c r="B9" s="15">
        <v>1567.3</v>
      </c>
      <c r="C9" s="15">
        <v>1373.9</v>
      </c>
      <c r="D9" s="15">
        <v>416940.79999999999</v>
      </c>
      <c r="E9" s="15">
        <v>384543.5</v>
      </c>
      <c r="F9" s="8">
        <f t="shared" si="0"/>
        <v>22168.740296475895</v>
      </c>
      <c r="G9" s="8">
        <f>C9*100/B9</f>
        <v>87.660307535251704</v>
      </c>
      <c r="H9" s="16">
        <v>1</v>
      </c>
    </row>
    <row r="10" spans="1:8" x14ac:dyDescent="0.2">
      <c r="A10" s="17" t="s">
        <v>19</v>
      </c>
      <c r="B10" s="16">
        <v>799</v>
      </c>
      <c r="C10" s="16">
        <v>688</v>
      </c>
      <c r="D10" s="15">
        <v>216168.9</v>
      </c>
      <c r="E10" s="15">
        <v>201730.7</v>
      </c>
      <c r="F10" s="8">
        <f t="shared" si="0"/>
        <v>22545.775969962455</v>
      </c>
      <c r="G10" s="8">
        <f>C10*100/B10</f>
        <v>86.107634543178975</v>
      </c>
      <c r="H10" s="18" t="s">
        <v>15</v>
      </c>
    </row>
    <row r="11" spans="1:8" x14ac:dyDescent="0.2">
      <c r="A11" s="17" t="s">
        <v>20</v>
      </c>
      <c r="B11" s="15">
        <v>405.2</v>
      </c>
      <c r="C11" s="15">
        <v>381.8</v>
      </c>
      <c r="D11" s="15">
        <v>64718.5</v>
      </c>
      <c r="E11" s="16">
        <v>62846</v>
      </c>
      <c r="F11" s="8">
        <f t="shared" si="0"/>
        <v>13309.990950970714</v>
      </c>
      <c r="G11" s="8">
        <f>C11*100/B11</f>
        <v>94.225074037512343</v>
      </c>
      <c r="H11" s="18" t="s">
        <v>15</v>
      </c>
    </row>
    <row r="12" spans="1:8" x14ac:dyDescent="0.2">
      <c r="A12" s="17" t="s">
        <v>21</v>
      </c>
      <c r="B12" s="16">
        <v>491</v>
      </c>
      <c r="C12" s="15">
        <v>390.7</v>
      </c>
      <c r="D12" s="16">
        <v>131598</v>
      </c>
      <c r="E12" s="15">
        <v>115847.3</v>
      </c>
      <c r="F12" s="8">
        <f t="shared" si="0"/>
        <v>22335.030549898165</v>
      </c>
      <c r="G12" s="8">
        <f>C12*100/B12</f>
        <v>79.572301425661919</v>
      </c>
      <c r="H12" s="18" t="s">
        <v>15</v>
      </c>
    </row>
    <row r="13" spans="1:8" x14ac:dyDescent="0.2">
      <c r="A13" s="17" t="s">
        <v>22</v>
      </c>
      <c r="B13" s="15">
        <v>899.4</v>
      </c>
      <c r="C13" s="16">
        <v>795</v>
      </c>
      <c r="D13" s="15">
        <v>184826.4</v>
      </c>
      <c r="E13" s="15">
        <v>162025.60000000001</v>
      </c>
      <c r="F13" s="8">
        <f t="shared" si="0"/>
        <v>17124.972203691348</v>
      </c>
      <c r="G13" s="8">
        <f>C13*100/B13</f>
        <v>88.39226150767179</v>
      </c>
      <c r="H13" s="18" t="s">
        <v>15</v>
      </c>
    </row>
    <row r="14" spans="1:8" x14ac:dyDescent="0.2">
      <c r="A14" s="17" t="s">
        <v>23</v>
      </c>
      <c r="B14" s="15">
        <v>158.4</v>
      </c>
      <c r="C14" s="15">
        <v>139.80000000000001</v>
      </c>
      <c r="D14" s="15">
        <v>31610.5</v>
      </c>
      <c r="E14" s="15">
        <v>31401.7</v>
      </c>
      <c r="F14" s="8">
        <f t="shared" si="0"/>
        <v>16630.103114478112</v>
      </c>
      <c r="G14" s="8">
        <f>C14*100/B14</f>
        <v>88.257575757575765</v>
      </c>
      <c r="H14" s="18" t="s">
        <v>15</v>
      </c>
    </row>
    <row r="15" spans="1:8" x14ac:dyDescent="0.2">
      <c r="A15" s="17" t="s">
        <v>24</v>
      </c>
      <c r="B15" s="15">
        <v>609.29999999999995</v>
      </c>
      <c r="C15" s="15">
        <v>552.70000000000005</v>
      </c>
      <c r="D15" s="15">
        <v>142179.1</v>
      </c>
      <c r="E15" s="15">
        <v>137470.5</v>
      </c>
      <c r="F15" s="8">
        <f t="shared" si="0"/>
        <v>19445.689042070138</v>
      </c>
      <c r="G15" s="8">
        <f>C15*100/B15</f>
        <v>90.710651567372409</v>
      </c>
      <c r="H15" s="18" t="s">
        <v>15</v>
      </c>
    </row>
    <row r="16" spans="1:8" x14ac:dyDescent="0.2">
      <c r="A16" s="17" t="s">
        <v>25</v>
      </c>
      <c r="B16" s="15">
        <v>252.9</v>
      </c>
      <c r="C16" s="15">
        <v>241.5</v>
      </c>
      <c r="D16" s="16">
        <v>41656</v>
      </c>
      <c r="E16" s="15">
        <v>40985.1</v>
      </c>
      <c r="F16" s="8">
        <f t="shared" si="0"/>
        <v>13726.1104520891</v>
      </c>
      <c r="G16" s="8">
        <f>C16*100/B16</f>
        <v>95.492289442467381</v>
      </c>
      <c r="H16" s="18" t="s">
        <v>15</v>
      </c>
    </row>
    <row r="17" spans="1:8" x14ac:dyDescent="0.2">
      <c r="A17" s="17" t="s">
        <v>26</v>
      </c>
      <c r="B17" s="15">
        <v>216.7</v>
      </c>
      <c r="C17" s="15">
        <v>194.9</v>
      </c>
      <c r="D17" s="15">
        <v>41917.300000000003</v>
      </c>
      <c r="E17" s="15">
        <v>38429.800000000003</v>
      </c>
      <c r="F17" s="8">
        <f t="shared" si="0"/>
        <v>16119.55852945701</v>
      </c>
      <c r="G17" s="8">
        <f>C17*100/B17</f>
        <v>89.940009229349329</v>
      </c>
      <c r="H17" s="18" t="s">
        <v>15</v>
      </c>
    </row>
    <row r="18" spans="1:8" x14ac:dyDescent="0.2">
      <c r="A18" s="17" t="s">
        <v>27</v>
      </c>
      <c r="B18" s="15">
        <v>207.2</v>
      </c>
      <c r="C18" s="15">
        <v>149.5</v>
      </c>
      <c r="D18" s="15">
        <v>43567.7</v>
      </c>
      <c r="E18" s="15">
        <v>42895.1</v>
      </c>
      <c r="F18" s="8">
        <f t="shared" si="0"/>
        <v>17522.401866151868</v>
      </c>
      <c r="G18" s="8">
        <f>C18*100/B18</f>
        <v>72.15250965250965</v>
      </c>
      <c r="H18" s="18" t="s">
        <v>15</v>
      </c>
    </row>
    <row r="19" spans="1:8" x14ac:dyDescent="0.2">
      <c r="A19" s="17" t="s">
        <v>28</v>
      </c>
      <c r="B19" s="16">
        <v>615</v>
      </c>
      <c r="C19" s="15">
        <v>531.70000000000005</v>
      </c>
      <c r="D19" s="15">
        <v>162915.4</v>
      </c>
      <c r="E19" s="16">
        <v>129594</v>
      </c>
      <c r="F19" s="8">
        <f t="shared" si="0"/>
        <v>22075.257452574526</v>
      </c>
      <c r="G19" s="8">
        <f>C19*100/B19</f>
        <v>86.455284552845541</v>
      </c>
      <c r="H19" s="18" t="s">
        <v>15</v>
      </c>
    </row>
    <row r="20" spans="1:8" x14ac:dyDescent="0.2">
      <c r="A20" s="17" t="s">
        <v>29</v>
      </c>
      <c r="B20" s="16">
        <v>2560</v>
      </c>
      <c r="C20" s="15">
        <v>2084.6</v>
      </c>
      <c r="D20" s="15">
        <v>574669.9</v>
      </c>
      <c r="E20" s="15">
        <v>546181.6</v>
      </c>
      <c r="F20" s="8">
        <f t="shared" si="0"/>
        <v>18706.702473958336</v>
      </c>
      <c r="G20" s="8">
        <f>C20*100/B20</f>
        <v>81.4296875</v>
      </c>
      <c r="H20" s="16">
        <v>5</v>
      </c>
    </row>
    <row r="21" spans="1:8" x14ac:dyDescent="0.2">
      <c r="A21" s="17" t="s">
        <v>30</v>
      </c>
      <c r="B21" s="15">
        <v>365.4</v>
      </c>
      <c r="C21" s="15">
        <v>302.8</v>
      </c>
      <c r="D21" s="15">
        <v>68084.899999999994</v>
      </c>
      <c r="E21" s="15">
        <v>66078.100000000006</v>
      </c>
      <c r="F21" s="8">
        <f t="shared" si="0"/>
        <v>15527.481299033023</v>
      </c>
      <c r="G21" s="8">
        <f>C21*100/B21</f>
        <v>82.868089764641496</v>
      </c>
      <c r="H21" s="18" t="s">
        <v>15</v>
      </c>
    </row>
    <row r="22" spans="1:8" x14ac:dyDescent="0.2">
      <c r="A22" s="17" t="s">
        <v>31</v>
      </c>
      <c r="B22" s="15">
        <v>562.70000000000005</v>
      </c>
      <c r="C22" s="15">
        <v>487.6</v>
      </c>
      <c r="D22" s="15">
        <v>104750.6</v>
      </c>
      <c r="E22" s="16">
        <v>102260</v>
      </c>
      <c r="F22" s="8">
        <f t="shared" si="0"/>
        <v>15513.091641490433</v>
      </c>
      <c r="G22" s="8">
        <f>C22*100/B22</f>
        <v>86.653634263373021</v>
      </c>
      <c r="H22" s="16">
        <v>1</v>
      </c>
    </row>
    <row r="23" spans="1:8" x14ac:dyDescent="0.2">
      <c r="A23" s="17" t="s">
        <v>32</v>
      </c>
      <c r="B23" s="15">
        <v>46444.7</v>
      </c>
      <c r="C23" s="15">
        <v>39874.199999999997</v>
      </c>
      <c r="D23" s="15">
        <v>11315741.700000001</v>
      </c>
      <c r="E23" s="15">
        <v>10669210.500000002</v>
      </c>
      <c r="F23" s="8">
        <f t="shared" si="0"/>
        <v>20303.252577796822</v>
      </c>
      <c r="G23" s="8">
        <f>C23*100/B23</f>
        <v>85.853068272590846</v>
      </c>
      <c r="H23" s="16">
        <v>20</v>
      </c>
    </row>
    <row r="24" spans="1:8" x14ac:dyDescent="0.2">
      <c r="A24" s="17" t="s">
        <v>33</v>
      </c>
      <c r="B24" s="15">
        <v>27692.5</v>
      </c>
      <c r="C24" s="16">
        <v>23848</v>
      </c>
      <c r="D24" s="15">
        <v>6964164.5000000009</v>
      </c>
      <c r="E24" s="15">
        <v>6548449.9000000022</v>
      </c>
      <c r="F24" s="8">
        <f t="shared" si="0"/>
        <v>20956.830971081221</v>
      </c>
      <c r="G24" s="8">
        <f>C24*100/B24</f>
        <v>86.117179741807348</v>
      </c>
      <c r="H24" s="16">
        <v>16</v>
      </c>
    </row>
    <row r="25" spans="1:8" x14ac:dyDescent="0.2">
      <c r="A25" s="17" t="s">
        <v>34</v>
      </c>
      <c r="B25" s="16">
        <v>1548</v>
      </c>
      <c r="C25" s="15">
        <v>1358.8</v>
      </c>
      <c r="D25" s="16">
        <v>356235</v>
      </c>
      <c r="E25" s="15">
        <v>340382.4</v>
      </c>
      <c r="F25" s="8">
        <f t="shared" si="0"/>
        <v>19177.164082687337</v>
      </c>
      <c r="G25" s="8">
        <f>C25*100/B25</f>
        <v>87.777777777777771</v>
      </c>
      <c r="H25" s="18" t="s">
        <v>15</v>
      </c>
    </row>
    <row r="26" spans="1:8" x14ac:dyDescent="0.2">
      <c r="A26" s="17" t="s">
        <v>35</v>
      </c>
      <c r="B26" s="15">
        <v>165.1</v>
      </c>
      <c r="C26" s="15">
        <v>129.1</v>
      </c>
      <c r="D26" s="16">
        <v>37580</v>
      </c>
      <c r="E26" s="15">
        <v>34426.800000000003</v>
      </c>
      <c r="F26" s="8">
        <f t="shared" si="0"/>
        <v>18968.302039168182</v>
      </c>
      <c r="G26" s="8">
        <f>C26*100/B26</f>
        <v>78.195033313143554</v>
      </c>
      <c r="H26" s="18" t="s">
        <v>15</v>
      </c>
    </row>
    <row r="27" spans="1:8" x14ac:dyDescent="0.2">
      <c r="A27" s="17" t="s">
        <v>36</v>
      </c>
      <c r="B27" s="15">
        <v>429.9</v>
      </c>
      <c r="C27" s="15">
        <v>363.2</v>
      </c>
      <c r="D27" s="15">
        <v>63851.1</v>
      </c>
      <c r="E27" s="15">
        <v>63199.7</v>
      </c>
      <c r="F27" s="8">
        <f t="shared" si="0"/>
        <v>12377.122586648058</v>
      </c>
      <c r="G27" s="8">
        <f>C27*100/B27</f>
        <v>84.484763898581065</v>
      </c>
      <c r="H27" s="18" t="s">
        <v>15</v>
      </c>
    </row>
    <row r="28" spans="1:8" x14ac:dyDescent="0.2">
      <c r="A28" s="17" t="s">
        <v>37</v>
      </c>
      <c r="B28" s="15">
        <v>3749.6</v>
      </c>
      <c r="C28" s="15">
        <v>3234.4</v>
      </c>
      <c r="D28" s="15">
        <v>923680.9</v>
      </c>
      <c r="E28" s="15">
        <v>861309.6</v>
      </c>
      <c r="F28" s="8">
        <f t="shared" si="0"/>
        <v>20528.431921627198</v>
      </c>
      <c r="G28" s="8">
        <f>C28*100/B28</f>
        <v>86.259867719223379</v>
      </c>
      <c r="H28" s="16">
        <v>1</v>
      </c>
    </row>
    <row r="29" spans="1:8" x14ac:dyDescent="0.2">
      <c r="A29" s="17" t="s">
        <v>38</v>
      </c>
      <c r="B29" s="15">
        <v>2891.5</v>
      </c>
      <c r="C29" s="15">
        <v>2452.6</v>
      </c>
      <c r="D29" s="15">
        <v>700384.2</v>
      </c>
      <c r="E29" s="15">
        <v>686468.4</v>
      </c>
      <c r="F29" s="8">
        <f t="shared" si="0"/>
        <v>20185.146117931869</v>
      </c>
      <c r="G29" s="8">
        <f>C29*100/B29</f>
        <v>84.821027148538818</v>
      </c>
      <c r="H29" s="16">
        <v>2</v>
      </c>
    </row>
    <row r="30" spans="1:8" x14ac:dyDescent="0.2">
      <c r="A30" s="17" t="s">
        <v>39</v>
      </c>
      <c r="B30" s="15">
        <v>352.4</v>
      </c>
      <c r="C30" s="15">
        <v>266.89999999999998</v>
      </c>
      <c r="D30" s="15">
        <v>58239.3</v>
      </c>
      <c r="E30" s="15">
        <v>56687.5</v>
      </c>
      <c r="F30" s="8">
        <f t="shared" si="0"/>
        <v>13772.062996594781</v>
      </c>
      <c r="G30" s="8">
        <f>C30*100/B30</f>
        <v>75.737797956867198</v>
      </c>
      <c r="H30" s="18" t="s">
        <v>15</v>
      </c>
    </row>
    <row r="31" spans="1:8" x14ac:dyDescent="0.2">
      <c r="A31" s="17" t="s">
        <v>40</v>
      </c>
      <c r="B31" s="15">
        <v>579.29999999999995</v>
      </c>
      <c r="C31" s="15">
        <v>474.1</v>
      </c>
      <c r="D31" s="15">
        <v>136002.29999999999</v>
      </c>
      <c r="E31" s="16">
        <v>128803</v>
      </c>
      <c r="F31" s="8">
        <f t="shared" si="0"/>
        <v>19564.172276885896</v>
      </c>
      <c r="G31" s="8">
        <f>C31*100/B31</f>
        <v>81.840151907474549</v>
      </c>
      <c r="H31" s="18" t="s">
        <v>15</v>
      </c>
    </row>
    <row r="32" spans="1:8" x14ac:dyDescent="0.2">
      <c r="A32" s="17" t="s">
        <v>41</v>
      </c>
      <c r="B32" s="15">
        <v>661.3</v>
      </c>
      <c r="C32" s="15">
        <v>528.1</v>
      </c>
      <c r="D32" s="15">
        <v>127215.9</v>
      </c>
      <c r="E32" s="15">
        <v>114641.3</v>
      </c>
      <c r="F32" s="8">
        <f t="shared" si="0"/>
        <v>16031.037350672917</v>
      </c>
      <c r="G32" s="8">
        <f>C32*100/B32</f>
        <v>79.857855738696514</v>
      </c>
      <c r="H32" s="18" t="s">
        <v>15</v>
      </c>
    </row>
    <row r="33" spans="1:8" x14ac:dyDescent="0.2">
      <c r="A33" s="17" t="s">
        <v>42</v>
      </c>
      <c r="B33" s="15">
        <v>2597.8000000000002</v>
      </c>
      <c r="C33" s="15">
        <v>2285.8000000000002</v>
      </c>
      <c r="D33" s="15">
        <v>524629.9</v>
      </c>
      <c r="E33" s="15">
        <v>493952.9</v>
      </c>
      <c r="F33" s="8">
        <f t="shared" si="0"/>
        <v>16829.301075268817</v>
      </c>
      <c r="G33" s="8">
        <f>C33*100/B33</f>
        <v>87.989837554854105</v>
      </c>
      <c r="H33" s="18" t="s">
        <v>15</v>
      </c>
    </row>
    <row r="34" spans="1:8" x14ac:dyDescent="0.2">
      <c r="A34" s="17" t="s">
        <v>43</v>
      </c>
      <c r="B34" s="15">
        <v>5777.3</v>
      </c>
      <c r="C34" s="15">
        <v>4933.2</v>
      </c>
      <c r="D34" s="15">
        <v>1423758.6</v>
      </c>
      <c r="E34" s="16">
        <v>1340889</v>
      </c>
      <c r="F34" s="8">
        <f t="shared" si="0"/>
        <v>20536.678032991189</v>
      </c>
      <c r="G34" s="8">
        <f>C34*100/B34</f>
        <v>85.389368736260877</v>
      </c>
      <c r="H34" s="16">
        <v>1</v>
      </c>
    </row>
  </sheetData>
  <mergeCells count="8">
    <mergeCell ref="H3:H4"/>
    <mergeCell ref="A3:A4"/>
    <mergeCell ref="A1:H1"/>
    <mergeCell ref="B3:C3"/>
    <mergeCell ref="D3:D4"/>
    <mergeCell ref="E3:E4"/>
    <mergeCell ref="F3:F4"/>
    <mergeCell ref="G3:G4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все типы</vt:lpstr>
      <vt:lpstr>средние</vt:lpstr>
      <vt:lpstr>малые (вкл. микро)</vt:lpstr>
      <vt:lpstr>микро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 Динара Гаджиевна</dc:creator>
  <cp:lastModifiedBy>Фастова Елена Олеговна</cp:lastModifiedBy>
  <dcterms:created xsi:type="dcterms:W3CDTF">2022-07-15T12:47:02Z</dcterms:created>
  <dcterms:modified xsi:type="dcterms:W3CDTF">2022-10-18T14:12:34Z</dcterms:modified>
</cp:coreProperties>
</file>